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xr:revisionPtr revIDLastSave="0" documentId="8_{57575B80-E414-194D-AC8C-E9F2494946A0}" xr6:coauthVersionLast="47" xr6:coauthVersionMax="47" xr10:uidLastSave="{00000000-0000-0000-0000-000000000000}"/>
  <bookViews>
    <workbookView xWindow="0" yWindow="660" windowWidth="30240" windowHeight="18980" firstSheet="1" activeTab="10" xr2:uid="{00000000-000D-0000-FFFF-FFFF00000000}"/>
  </bookViews>
  <sheets>
    <sheet name="Equipped BP" sheetId="1" r:id="rId1"/>
    <sheet name="Uneq BP Men" sheetId="2" r:id="rId2"/>
    <sheet name="Uneq BP Women" sheetId="3" r:id="rId3"/>
    <sheet name="Power Sports Men" sheetId="4" r:id="rId4"/>
    <sheet name="Power Sports Women" sheetId="5" r:id="rId5"/>
    <sheet name="Push Pull Men" sheetId="6" r:id="rId6"/>
    <sheet name="Power Press Ladies" sheetId="12" r:id="rId7"/>
    <sheet name="Power Press" sheetId="11" r:id="rId8"/>
    <sheet name="Power Clean Only" sheetId="13" r:id="rId9"/>
    <sheet name="Push Pull Women" sheetId="7" r:id="rId10"/>
    <sheet name="Men Unequipped PL" sheetId="8" r:id="rId11"/>
    <sheet name="Women Unequipped PL" sheetId="9" r:id="rId12"/>
    <sheet name="Men Equipped PL" sheetId="10" r:id="rId13"/>
  </sheets>
  <calcPr calcId="181029"/>
  <customWorkbookViews>
    <customWorkbookView name="Cody Vandeweerd - Personal View" guid="{74673CB9-E0C6-4409-814C-0F7981C8D25D}" mergeInterval="0" personalView="1" maximized="1" xWindow="-8" yWindow="-8" windowWidth="1547" windowHeight="916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0" i="8" l="1"/>
  <c r="M161" i="8"/>
  <c r="J160" i="8"/>
  <c r="J161" i="8"/>
  <c r="G160" i="8"/>
  <c r="G161" i="8"/>
  <c r="D160" i="8"/>
  <c r="D161" i="8"/>
  <c r="M58" i="8"/>
  <c r="J58" i="8"/>
  <c r="G58" i="8"/>
  <c r="D58" i="8"/>
  <c r="M78" i="8"/>
  <c r="J77" i="8"/>
  <c r="J78" i="8"/>
  <c r="G77" i="8"/>
  <c r="G78" i="8"/>
  <c r="D77" i="8"/>
  <c r="D78" i="8"/>
  <c r="M201" i="8"/>
  <c r="M202" i="8"/>
  <c r="J201" i="8"/>
  <c r="J202" i="8"/>
  <c r="G201" i="8"/>
  <c r="G202" i="8"/>
  <c r="D201" i="8"/>
  <c r="D202" i="8"/>
  <c r="G181" i="8"/>
  <c r="G182" i="8"/>
  <c r="J181" i="8"/>
  <c r="J182" i="8"/>
  <c r="M180" i="8"/>
  <c r="M181" i="8"/>
  <c r="M182" i="8"/>
  <c r="D180" i="8"/>
  <c r="D181" i="8"/>
  <c r="D182" i="8"/>
  <c r="M50" i="9"/>
  <c r="J50" i="9"/>
  <c r="G50" i="9"/>
  <c r="G47" i="9"/>
  <c r="G49" i="9"/>
  <c r="D50" i="9"/>
  <c r="M87" i="9"/>
  <c r="M88" i="9"/>
  <c r="M89" i="9"/>
  <c r="M90" i="9"/>
  <c r="M91" i="9"/>
  <c r="M92" i="9"/>
  <c r="M93" i="9"/>
  <c r="M94" i="9"/>
  <c r="M95" i="9"/>
  <c r="M96" i="9"/>
  <c r="J87" i="9"/>
  <c r="J88" i="9"/>
  <c r="J89" i="9"/>
  <c r="J90" i="9"/>
  <c r="J91" i="9"/>
  <c r="J92" i="9"/>
  <c r="J93" i="9"/>
  <c r="J94" i="9"/>
  <c r="J95" i="9"/>
  <c r="J96" i="9"/>
  <c r="G87" i="9"/>
  <c r="G88" i="9"/>
  <c r="G89" i="9"/>
  <c r="G90" i="9"/>
  <c r="G91" i="9"/>
  <c r="G92" i="9"/>
  <c r="G93" i="9"/>
  <c r="G94" i="9"/>
  <c r="G95" i="9"/>
  <c r="G96" i="9"/>
  <c r="D87" i="9"/>
  <c r="D88" i="9"/>
  <c r="D89" i="9"/>
  <c r="D90" i="9"/>
  <c r="D91" i="9"/>
  <c r="D92" i="9"/>
  <c r="D93" i="9"/>
  <c r="D94" i="9"/>
  <c r="D95" i="9"/>
  <c r="D96" i="9"/>
  <c r="M55" i="9"/>
  <c r="M56" i="9"/>
  <c r="M57" i="9"/>
  <c r="M58" i="9"/>
  <c r="M59" i="9"/>
  <c r="M60" i="9"/>
  <c r="M61" i="9"/>
  <c r="M62" i="9"/>
  <c r="M63" i="9"/>
  <c r="M64" i="9"/>
  <c r="M65" i="9"/>
  <c r="J55" i="9"/>
  <c r="J56" i="9"/>
  <c r="J57" i="9"/>
  <c r="J58" i="9"/>
  <c r="J59" i="9"/>
  <c r="J60" i="9"/>
  <c r="J61" i="9"/>
  <c r="J62" i="9"/>
  <c r="J63" i="9"/>
  <c r="J64" i="9"/>
  <c r="J65" i="9"/>
  <c r="G55" i="9"/>
  <c r="G56" i="9"/>
  <c r="G57" i="9"/>
  <c r="G58" i="9"/>
  <c r="G59" i="9"/>
  <c r="G60" i="9"/>
  <c r="G61" i="9"/>
  <c r="G62" i="9"/>
  <c r="G63" i="9"/>
  <c r="G64" i="9"/>
  <c r="G65" i="9"/>
  <c r="D55" i="9"/>
  <c r="D56" i="9"/>
  <c r="D57" i="9"/>
  <c r="D58" i="9"/>
  <c r="D59" i="9"/>
  <c r="D60" i="9"/>
  <c r="D61" i="9"/>
  <c r="D62" i="9"/>
  <c r="D63" i="9"/>
  <c r="D64" i="9"/>
  <c r="D65" i="9"/>
  <c r="M77" i="9"/>
  <c r="M78" i="9"/>
  <c r="M79" i="9"/>
  <c r="M80" i="9"/>
  <c r="M81" i="9"/>
  <c r="M82" i="9"/>
  <c r="J77" i="9"/>
  <c r="J78" i="9"/>
  <c r="J79" i="9"/>
  <c r="J80" i="9"/>
  <c r="J81" i="9"/>
  <c r="J82" i="9"/>
  <c r="G77" i="9"/>
  <c r="G78" i="9"/>
  <c r="G79" i="9"/>
  <c r="G80" i="9"/>
  <c r="G81" i="9"/>
  <c r="G82" i="9"/>
  <c r="D76" i="9"/>
  <c r="D77" i="9"/>
  <c r="D78" i="9"/>
  <c r="D79" i="9"/>
  <c r="D80" i="9"/>
  <c r="D81" i="9"/>
  <c r="D82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27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E34" i="3"/>
  <c r="E35" i="3"/>
  <c r="E36" i="3"/>
  <c r="E37" i="3"/>
  <c r="E38" i="3"/>
  <c r="E39" i="3"/>
  <c r="E40" i="3"/>
  <c r="E41" i="3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41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M101" i="9"/>
  <c r="M102" i="9"/>
  <c r="M103" i="9"/>
  <c r="M104" i="9"/>
  <c r="M105" i="9"/>
  <c r="M106" i="9"/>
  <c r="M107" i="9"/>
  <c r="M108" i="9"/>
  <c r="M109" i="9"/>
  <c r="M110" i="9"/>
  <c r="J101" i="9"/>
  <c r="J102" i="9"/>
  <c r="J103" i="9"/>
  <c r="J104" i="9"/>
  <c r="J105" i="9"/>
  <c r="J106" i="9"/>
  <c r="J107" i="9"/>
  <c r="J108" i="9"/>
  <c r="J109" i="9"/>
  <c r="J110" i="9"/>
  <c r="G101" i="9"/>
  <c r="G102" i="9"/>
  <c r="G103" i="9"/>
  <c r="G104" i="9"/>
  <c r="G105" i="9"/>
  <c r="G106" i="9"/>
  <c r="G107" i="9"/>
  <c r="G108" i="9"/>
  <c r="G109" i="9"/>
  <c r="G110" i="9"/>
  <c r="D101" i="9"/>
  <c r="D102" i="9"/>
  <c r="D103" i="9"/>
  <c r="D104" i="9"/>
  <c r="D105" i="9"/>
  <c r="D106" i="9"/>
  <c r="D107" i="9"/>
  <c r="D108" i="9"/>
  <c r="D109" i="9"/>
  <c r="D110" i="9"/>
  <c r="M70" i="9"/>
  <c r="M71" i="9"/>
  <c r="M72" i="9"/>
  <c r="M73" i="9"/>
  <c r="M74" i="9"/>
  <c r="M75" i="9"/>
  <c r="M76" i="9"/>
  <c r="J70" i="9"/>
  <c r="J71" i="9"/>
  <c r="J72" i="9"/>
  <c r="J73" i="9"/>
  <c r="J74" i="9"/>
  <c r="J75" i="9"/>
  <c r="J76" i="9"/>
  <c r="G70" i="9"/>
  <c r="G71" i="9"/>
  <c r="G72" i="9"/>
  <c r="G73" i="9"/>
  <c r="G74" i="9"/>
  <c r="G75" i="9"/>
  <c r="G76" i="9"/>
  <c r="D70" i="9"/>
  <c r="D71" i="9"/>
  <c r="D72" i="9"/>
  <c r="D73" i="9"/>
  <c r="D74" i="9"/>
  <c r="D75" i="9"/>
  <c r="M63" i="8"/>
  <c r="M64" i="8"/>
  <c r="M65" i="8"/>
  <c r="M66" i="8"/>
  <c r="M68" i="8"/>
  <c r="M69" i="8"/>
  <c r="M70" i="8"/>
  <c r="M71" i="8"/>
  <c r="M72" i="8"/>
  <c r="M73" i="8"/>
  <c r="M74" i="8"/>
  <c r="M75" i="8"/>
  <c r="M76" i="8"/>
  <c r="M77" i="8"/>
  <c r="M62" i="8"/>
  <c r="M61" i="8"/>
  <c r="J63" i="8"/>
  <c r="J64" i="8"/>
  <c r="J65" i="8"/>
  <c r="J66" i="8"/>
  <c r="J68" i="8"/>
  <c r="J69" i="8"/>
  <c r="J70" i="8"/>
  <c r="J71" i="8"/>
  <c r="J72" i="8"/>
  <c r="J73" i="8"/>
  <c r="J74" i="8"/>
  <c r="J75" i="8"/>
  <c r="J76" i="8"/>
  <c r="J62" i="8"/>
  <c r="J61" i="8"/>
  <c r="G63" i="8"/>
  <c r="G64" i="8"/>
  <c r="G65" i="8"/>
  <c r="G66" i="8"/>
  <c r="G68" i="8"/>
  <c r="G69" i="8"/>
  <c r="G70" i="8"/>
  <c r="G71" i="8"/>
  <c r="G72" i="8"/>
  <c r="G73" i="8"/>
  <c r="G74" i="8"/>
  <c r="G75" i="8"/>
  <c r="G76" i="8"/>
  <c r="G62" i="8"/>
  <c r="G61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61" i="8"/>
  <c r="D62" i="8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42" i="10"/>
  <c r="M41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42" i="10"/>
  <c r="J41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42" i="10"/>
  <c r="G41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42" i="10"/>
  <c r="D41" i="10"/>
  <c r="M25" i="8"/>
  <c r="J25" i="8"/>
  <c r="G25" i="8"/>
  <c r="D25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02" i="8"/>
  <c r="G101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185" i="8"/>
  <c r="J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186" i="8"/>
  <c r="D185" i="8"/>
  <c r="M118" i="9"/>
  <c r="J118" i="9"/>
  <c r="G118" i="9"/>
  <c r="D118" i="9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65" i="8"/>
  <c r="J164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65" i="8"/>
  <c r="G164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65" i="8"/>
  <c r="D164" i="8"/>
  <c r="M137" i="8"/>
  <c r="J137" i="8"/>
  <c r="G137" i="8"/>
  <c r="D137" i="8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18" i="10"/>
  <c r="M117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18" i="10"/>
  <c r="J117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18" i="10"/>
  <c r="G117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18" i="10"/>
  <c r="D117" i="10"/>
  <c r="M206" i="8"/>
  <c r="M207" i="8"/>
  <c r="M208" i="8"/>
  <c r="J206" i="8"/>
  <c r="G206" i="8"/>
  <c r="D206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05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07" i="8"/>
  <c r="J205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07" i="8"/>
  <c r="G205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07" i="8"/>
  <c r="D20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65" i="8"/>
  <c r="M164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8" i="8"/>
  <c r="D122" i="8"/>
  <c r="D121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8" i="8"/>
  <c r="M122" i="8"/>
  <c r="M121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8" i="8"/>
  <c r="J121" i="8"/>
  <c r="J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8" i="8"/>
  <c r="G122" i="8"/>
  <c r="G121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81" i="8"/>
  <c r="M82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83" i="8"/>
  <c r="J82" i="8"/>
  <c r="J81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82" i="8"/>
  <c r="G81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82" i="8"/>
  <c r="D81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41" i="8"/>
  <c r="M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42" i="8"/>
  <c r="J41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42" i="8"/>
  <c r="G41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42" i="8"/>
  <c r="D41" i="8"/>
  <c r="M69" i="9"/>
  <c r="M68" i="9"/>
  <c r="J69" i="9"/>
  <c r="J68" i="9"/>
  <c r="G69" i="9"/>
  <c r="G68" i="9"/>
  <c r="D69" i="9"/>
  <c r="D68" i="9"/>
  <c r="M128" i="9"/>
  <c r="M127" i="9"/>
  <c r="J128" i="9"/>
  <c r="G128" i="9"/>
  <c r="G127" i="9"/>
  <c r="D128" i="9"/>
  <c r="D127" i="9"/>
  <c r="M115" i="9"/>
  <c r="M116" i="9"/>
  <c r="M117" i="9"/>
  <c r="M119" i="9"/>
  <c r="M120" i="9"/>
  <c r="M121" i="9"/>
  <c r="M122" i="9"/>
  <c r="M123" i="9"/>
  <c r="M124" i="9"/>
  <c r="M114" i="9"/>
  <c r="M113" i="9"/>
  <c r="J115" i="9"/>
  <c r="J116" i="9"/>
  <c r="J117" i="9"/>
  <c r="J119" i="9"/>
  <c r="J120" i="9"/>
  <c r="J121" i="9"/>
  <c r="J122" i="9"/>
  <c r="J123" i="9"/>
  <c r="J124" i="9"/>
  <c r="J114" i="9"/>
  <c r="J113" i="9"/>
  <c r="G115" i="9"/>
  <c r="G116" i="9"/>
  <c r="G117" i="9"/>
  <c r="G119" i="9"/>
  <c r="G120" i="9"/>
  <c r="G121" i="9"/>
  <c r="G122" i="9"/>
  <c r="G123" i="9"/>
  <c r="G124" i="9"/>
  <c r="G114" i="9"/>
  <c r="G113" i="9"/>
  <c r="D115" i="9"/>
  <c r="D116" i="9"/>
  <c r="D117" i="9"/>
  <c r="D119" i="9"/>
  <c r="D120" i="9"/>
  <c r="D121" i="9"/>
  <c r="D122" i="9"/>
  <c r="D123" i="9"/>
  <c r="D124" i="9"/>
  <c r="D114" i="9"/>
  <c r="D113" i="9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02" i="8"/>
  <c r="M101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02" i="8"/>
  <c r="J101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02" i="8"/>
  <c r="D101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186" i="8"/>
  <c r="M185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186" i="8"/>
  <c r="G185" i="8"/>
  <c r="M142" i="8"/>
  <c r="M141" i="8"/>
  <c r="J142" i="8"/>
  <c r="G142" i="8"/>
  <c r="G141" i="8"/>
  <c r="D142" i="8"/>
  <c r="D141" i="8"/>
  <c r="M86" i="9"/>
  <c r="M85" i="9"/>
  <c r="J86" i="9"/>
  <c r="J85" i="9"/>
  <c r="G85" i="9"/>
  <c r="G86" i="9"/>
  <c r="D86" i="9"/>
  <c r="D85" i="9"/>
  <c r="M41" i="9"/>
  <c r="M42" i="9"/>
  <c r="M43" i="9"/>
  <c r="M44" i="9"/>
  <c r="M45" i="9"/>
  <c r="M46" i="9"/>
  <c r="M47" i="9"/>
  <c r="M48" i="9"/>
  <c r="M49" i="9"/>
  <c r="M40" i="9"/>
  <c r="M39" i="9"/>
  <c r="J41" i="9"/>
  <c r="J42" i="9"/>
  <c r="J43" i="9"/>
  <c r="J44" i="9"/>
  <c r="J45" i="9"/>
  <c r="J46" i="9"/>
  <c r="J47" i="9"/>
  <c r="J48" i="9"/>
  <c r="J49" i="9"/>
  <c r="J40" i="9"/>
  <c r="J39" i="9"/>
  <c r="G41" i="9"/>
  <c r="G42" i="9"/>
  <c r="G43" i="9"/>
  <c r="G44" i="9"/>
  <c r="G45" i="9"/>
  <c r="G46" i="9"/>
  <c r="G48" i="9"/>
  <c r="G40" i="9"/>
  <c r="G39" i="9"/>
  <c r="D41" i="9"/>
  <c r="D42" i="9"/>
  <c r="D43" i="9"/>
  <c r="D44" i="9"/>
  <c r="D45" i="9"/>
  <c r="D46" i="9"/>
  <c r="D47" i="9"/>
  <c r="D48" i="9"/>
  <c r="D49" i="9"/>
  <c r="D40" i="9"/>
  <c r="D39" i="9"/>
  <c r="M29" i="9"/>
  <c r="M30" i="9"/>
  <c r="M31" i="9"/>
  <c r="M32" i="9"/>
  <c r="M33" i="9"/>
  <c r="M34" i="9"/>
  <c r="M35" i="9"/>
  <c r="M36" i="9"/>
  <c r="M28" i="9"/>
  <c r="M27" i="9"/>
  <c r="J29" i="9"/>
  <c r="J30" i="9"/>
  <c r="J31" i="9"/>
  <c r="J32" i="9"/>
  <c r="J33" i="9"/>
  <c r="J34" i="9"/>
  <c r="J35" i="9"/>
  <c r="J36" i="9"/>
  <c r="J28" i="9"/>
  <c r="J27" i="9"/>
  <c r="G29" i="9"/>
  <c r="G30" i="9"/>
  <c r="G31" i="9"/>
  <c r="G32" i="9"/>
  <c r="G33" i="9"/>
  <c r="G34" i="9"/>
  <c r="G35" i="9"/>
  <c r="G36" i="9"/>
  <c r="G28" i="9"/>
  <c r="G27" i="9"/>
  <c r="D29" i="9"/>
  <c r="D30" i="9"/>
  <c r="D31" i="9"/>
  <c r="D32" i="9"/>
  <c r="D33" i="9"/>
  <c r="D34" i="9"/>
  <c r="D35" i="9"/>
  <c r="D36" i="9"/>
  <c r="D27" i="9"/>
  <c r="D28" i="9"/>
  <c r="M100" i="9"/>
  <c r="M99" i="9"/>
  <c r="J100" i="9"/>
  <c r="J99" i="9"/>
  <c r="G99" i="9"/>
  <c r="G100" i="9"/>
  <c r="D99" i="9"/>
  <c r="D100" i="9"/>
  <c r="M54" i="9"/>
  <c r="M53" i="9"/>
  <c r="J54" i="9"/>
  <c r="J53" i="9"/>
  <c r="G53" i="9"/>
  <c r="G54" i="9"/>
  <c r="D54" i="9"/>
  <c r="D53" i="9"/>
  <c r="J19" i="9"/>
  <c r="J20" i="9"/>
  <c r="J21" i="9"/>
  <c r="J22" i="9"/>
  <c r="J23" i="9"/>
  <c r="J24" i="9"/>
  <c r="G19" i="9"/>
  <c r="G20" i="9"/>
  <c r="G21" i="9"/>
  <c r="G22" i="9"/>
  <c r="G23" i="9"/>
  <c r="G24" i="9"/>
  <c r="M18" i="9"/>
  <c r="M17" i="9"/>
  <c r="J18" i="9"/>
  <c r="J17" i="9"/>
  <c r="G18" i="9"/>
  <c r="G17" i="9"/>
  <c r="D19" i="9"/>
  <c r="D20" i="9"/>
  <c r="D21" i="9"/>
  <c r="D22" i="9"/>
  <c r="D23" i="9"/>
  <c r="D18" i="9"/>
  <c r="D17" i="9"/>
  <c r="K40" i="2"/>
  <c r="E4" i="3"/>
  <c r="K4" i="3"/>
  <c r="E5" i="3"/>
  <c r="K5" i="3"/>
  <c r="E6" i="3"/>
  <c r="K6" i="3"/>
  <c r="E7" i="3"/>
  <c r="K7" i="3"/>
  <c r="E8" i="3"/>
  <c r="K8" i="3"/>
  <c r="E9" i="3"/>
  <c r="K9" i="3"/>
  <c r="E10" i="3"/>
  <c r="K10" i="3"/>
  <c r="E11" i="3"/>
  <c r="K11" i="3"/>
  <c r="E12" i="3"/>
  <c r="K12" i="3"/>
  <c r="E18" i="3"/>
  <c r="K18" i="3"/>
  <c r="E19" i="3"/>
  <c r="K19" i="3"/>
  <c r="E20" i="3"/>
  <c r="K20" i="3"/>
  <c r="E21" i="3"/>
  <c r="K21" i="3"/>
  <c r="E22" i="3"/>
  <c r="K22" i="3"/>
  <c r="E23" i="3"/>
  <c r="K23" i="3"/>
  <c r="E24" i="3"/>
  <c r="K24" i="3"/>
  <c r="E25" i="3"/>
  <c r="K25" i="3"/>
  <c r="E26" i="3"/>
  <c r="K26" i="3"/>
  <c r="E32" i="3"/>
  <c r="K32" i="3"/>
  <c r="E33" i="3"/>
  <c r="K33" i="3"/>
  <c r="K34" i="3"/>
  <c r="K35" i="3"/>
  <c r="K36" i="3"/>
  <c r="K37" i="3"/>
  <c r="K38" i="3"/>
  <c r="K39" i="3"/>
  <c r="K40" i="3"/>
  <c r="E46" i="3"/>
  <c r="K46" i="3"/>
  <c r="E47" i="3"/>
  <c r="K47" i="3"/>
  <c r="E48" i="3"/>
  <c r="K48" i="3"/>
  <c r="E49" i="3"/>
  <c r="K49" i="3"/>
  <c r="E50" i="3"/>
  <c r="K50" i="3"/>
  <c r="E51" i="3"/>
  <c r="K51" i="3"/>
  <c r="E52" i="3"/>
  <c r="K52" i="3"/>
  <c r="E53" i="3"/>
  <c r="K53" i="3"/>
  <c r="E54" i="3"/>
  <c r="K54" i="3"/>
  <c r="E55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67" i="3"/>
  <c r="K67" i="3"/>
  <c r="E68" i="3"/>
  <c r="K68" i="3"/>
  <c r="E69" i="3"/>
  <c r="K91" i="3"/>
  <c r="E92" i="3"/>
  <c r="K92" i="3"/>
  <c r="E93" i="3"/>
  <c r="K93" i="3"/>
  <c r="E94" i="3"/>
  <c r="K94" i="3"/>
  <c r="E95" i="3"/>
  <c r="K95" i="3"/>
  <c r="E96" i="3"/>
  <c r="K96" i="3"/>
  <c r="E97" i="3"/>
  <c r="K97" i="3"/>
  <c r="E98" i="3"/>
  <c r="K98" i="3"/>
  <c r="E99" i="3"/>
  <c r="K99" i="3"/>
  <c r="E100" i="3"/>
  <c r="K141" i="2"/>
  <c r="E124" i="2"/>
  <c r="K140" i="2"/>
  <c r="E123" i="2"/>
  <c r="K139" i="2"/>
  <c r="E122" i="2"/>
  <c r="K138" i="2"/>
  <c r="E121" i="2"/>
  <c r="K137" i="2"/>
  <c r="K136" i="2"/>
  <c r="E119" i="2"/>
  <c r="K135" i="2"/>
  <c r="E118" i="2"/>
  <c r="K134" i="2"/>
  <c r="E117" i="2"/>
  <c r="K133" i="2"/>
  <c r="E116" i="2"/>
  <c r="K132" i="2"/>
  <c r="E115" i="2"/>
  <c r="K131" i="2"/>
  <c r="E114" i="2"/>
  <c r="K130" i="2"/>
  <c r="E113" i="2"/>
  <c r="K129" i="2"/>
  <c r="E112" i="2"/>
  <c r="K128" i="2"/>
  <c r="E111" i="2"/>
  <c r="K127" i="2"/>
  <c r="E110" i="2"/>
  <c r="K126" i="2"/>
  <c r="E109" i="2"/>
  <c r="K102" i="2"/>
  <c r="E102" i="2"/>
  <c r="K101" i="2"/>
  <c r="E101" i="2"/>
  <c r="K100" i="2"/>
  <c r="E100" i="2"/>
  <c r="K99" i="2"/>
  <c r="E99" i="2"/>
  <c r="K98" i="2"/>
  <c r="E98" i="2"/>
  <c r="K97" i="2"/>
  <c r="E97" i="2"/>
  <c r="K96" i="2"/>
  <c r="E96" i="2"/>
  <c r="K95" i="2"/>
  <c r="E95" i="2"/>
  <c r="K94" i="2"/>
  <c r="E94" i="2"/>
  <c r="K93" i="2"/>
  <c r="E93" i="2"/>
  <c r="K92" i="2"/>
  <c r="E92" i="2"/>
  <c r="K91" i="2"/>
  <c r="E91" i="2"/>
  <c r="K90" i="2"/>
  <c r="E90" i="2"/>
  <c r="K89" i="2"/>
  <c r="E89" i="2"/>
  <c r="K88" i="2"/>
  <c r="E88" i="2"/>
  <c r="K82" i="2"/>
  <c r="E82" i="2"/>
  <c r="K81" i="2"/>
  <c r="E81" i="2"/>
  <c r="E80" i="2"/>
  <c r="K79" i="2"/>
  <c r="E79" i="2"/>
  <c r="K78" i="2"/>
  <c r="E78" i="2"/>
  <c r="K77" i="2"/>
  <c r="E77" i="2"/>
  <c r="K76" i="2"/>
  <c r="E76" i="2"/>
  <c r="K75" i="2"/>
  <c r="E75" i="2"/>
  <c r="K74" i="2"/>
  <c r="E74" i="2"/>
  <c r="K73" i="2"/>
  <c r="E73" i="2"/>
  <c r="K72" i="2"/>
  <c r="E72" i="2"/>
  <c r="K71" i="2"/>
  <c r="E71" i="2"/>
  <c r="K70" i="2"/>
  <c r="E70" i="2"/>
  <c r="K69" i="2"/>
  <c r="E69" i="2"/>
  <c r="K68" i="2"/>
  <c r="E68" i="2"/>
  <c r="K67" i="2"/>
  <c r="E67" i="2"/>
  <c r="K61" i="2"/>
  <c r="E61" i="2"/>
  <c r="K60" i="2"/>
  <c r="E60" i="2"/>
  <c r="K59" i="2"/>
  <c r="E59" i="2"/>
  <c r="K58" i="2"/>
  <c r="E58" i="2"/>
  <c r="K57" i="2"/>
  <c r="E57" i="2"/>
  <c r="K56" i="2"/>
  <c r="E56" i="2"/>
  <c r="K55" i="2"/>
  <c r="E55" i="2"/>
  <c r="K54" i="2"/>
  <c r="E54" i="2"/>
  <c r="K53" i="2"/>
  <c r="E53" i="2"/>
  <c r="K52" i="2"/>
  <c r="E52" i="2"/>
  <c r="K51" i="2"/>
  <c r="E51" i="2"/>
  <c r="K50" i="2"/>
  <c r="E50" i="2"/>
  <c r="K49" i="2"/>
  <c r="E49" i="2"/>
  <c r="K48" i="2"/>
  <c r="E48" i="2"/>
  <c r="K47" i="2"/>
  <c r="E47" i="2"/>
  <c r="K46" i="2"/>
  <c r="E46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K28" i="2"/>
  <c r="E28" i="2"/>
  <c r="K27" i="2"/>
  <c r="E27" i="2"/>
  <c r="K26" i="2"/>
  <c r="E26" i="2"/>
  <c r="K25" i="2"/>
  <c r="E25" i="2"/>
  <c r="K24" i="2"/>
  <c r="E24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K6" i="2"/>
  <c r="E6" i="2"/>
  <c r="K5" i="2"/>
  <c r="E5" i="2"/>
  <c r="K4" i="2"/>
  <c r="E4" i="2"/>
  <c r="B168" i="4"/>
</calcChain>
</file>

<file path=xl/sharedStrings.xml><?xml version="1.0" encoding="utf-8"?>
<sst xmlns="http://schemas.openxmlformats.org/spreadsheetml/2006/main" count="6276" uniqueCount="623">
  <si>
    <t>KS Equipped Bench Men</t>
  </si>
  <si>
    <t>SHW</t>
  </si>
  <si>
    <t>PURE</t>
  </si>
  <si>
    <t>NONE</t>
  </si>
  <si>
    <t>Crusher Kennedy</t>
  </si>
  <si>
    <t>Dustin Keiswetter</t>
  </si>
  <si>
    <t>A. Williams</t>
  </si>
  <si>
    <t>Troy Stuart</t>
  </si>
  <si>
    <t>Matt Gangi</t>
  </si>
  <si>
    <t>Tim Meeker</t>
  </si>
  <si>
    <t>Harrington</t>
  </si>
  <si>
    <t>Jim Ayers</t>
  </si>
  <si>
    <t>NOVICE</t>
  </si>
  <si>
    <t>M. O'Brian</t>
  </si>
  <si>
    <t>E. Phillips</t>
  </si>
  <si>
    <t>Van Kenton</t>
  </si>
  <si>
    <t>OPEN</t>
  </si>
  <si>
    <t>Cody VandeWeerd</t>
  </si>
  <si>
    <t>Chris Droegemeier</t>
  </si>
  <si>
    <t>Jeff Nichols</t>
  </si>
  <si>
    <t>John Chaney</t>
  </si>
  <si>
    <t>Jack Gossard</t>
  </si>
  <si>
    <t>J. Nicholas</t>
  </si>
  <si>
    <t>HIGH</t>
  </si>
  <si>
    <t>Ty Ketzer</t>
  </si>
  <si>
    <t>Danny Lindholt</t>
  </si>
  <si>
    <t>M. Barren</t>
  </si>
  <si>
    <t>B. Meeker</t>
  </si>
  <si>
    <t>Justin Cantwell</t>
  </si>
  <si>
    <t>Tim Watson</t>
  </si>
  <si>
    <t>Ben Webster</t>
  </si>
  <si>
    <t>Sam Marsh</t>
  </si>
  <si>
    <t>Henderson</t>
  </si>
  <si>
    <t>SCHOOL</t>
  </si>
  <si>
    <t>TEENAGE</t>
  </si>
  <si>
    <t>Taylor Smith</t>
  </si>
  <si>
    <t xml:space="preserve">Daniel Clarke </t>
  </si>
  <si>
    <t>Jordan Crawford</t>
  </si>
  <si>
    <t>Nick Scott</t>
  </si>
  <si>
    <t>A. Roberts</t>
  </si>
  <si>
    <t>(13-19)</t>
  </si>
  <si>
    <t>JUNIOR</t>
  </si>
  <si>
    <t>Chase Fisher</t>
  </si>
  <si>
    <t>A.J. Eller</t>
  </si>
  <si>
    <t>Robert Hauser</t>
  </si>
  <si>
    <t>D. Marlow</t>
  </si>
  <si>
    <t>B. Freeman</t>
  </si>
  <si>
    <t>(13-23)</t>
  </si>
  <si>
    <t>INT.</t>
  </si>
  <si>
    <t>C Vandeweerd</t>
  </si>
  <si>
    <t>Dylan Marlow</t>
  </si>
  <si>
    <t>Chuck Cookson</t>
  </si>
  <si>
    <t>(24-29)</t>
  </si>
  <si>
    <t>SM 1</t>
  </si>
  <si>
    <t>S. Lyon</t>
  </si>
  <si>
    <t>Larry Fenti</t>
  </si>
  <si>
    <t>Mick Hauser</t>
  </si>
  <si>
    <t>Tamo Williams</t>
  </si>
  <si>
    <t>(30-34)</t>
  </si>
  <si>
    <t>SM 2</t>
  </si>
  <si>
    <t>D. Hiatt</t>
  </si>
  <si>
    <t>Chris Beck</t>
  </si>
  <si>
    <t>K. Fredrickson</t>
  </si>
  <si>
    <t>Porembski</t>
  </si>
  <si>
    <t>Al Myers</t>
  </si>
  <si>
    <t>Chris Espinosa</t>
  </si>
  <si>
    <t>(35-39)</t>
  </si>
  <si>
    <t>SM PURE</t>
  </si>
  <si>
    <t>D. Charron</t>
  </si>
  <si>
    <t>MASTER 1</t>
  </si>
  <si>
    <t>Daryl Hoag</t>
  </si>
  <si>
    <t>L. Lewis</t>
  </si>
  <si>
    <t>Tim Simoneau</t>
  </si>
  <si>
    <t>Louis Goins</t>
  </si>
  <si>
    <t>Mark Mitchell</t>
  </si>
  <si>
    <t>(40-49)</t>
  </si>
  <si>
    <t>MASTER 2</t>
  </si>
  <si>
    <t>G. Maloney</t>
  </si>
  <si>
    <t>Mark Hammond</t>
  </si>
  <si>
    <t>Peter Jackson</t>
  </si>
  <si>
    <t>Marvin Lawson</t>
  </si>
  <si>
    <t>(50-59)</t>
  </si>
  <si>
    <t>MASTER 3</t>
  </si>
  <si>
    <t>Terry White</t>
  </si>
  <si>
    <t>Nick Dwinell</t>
  </si>
  <si>
    <t>Jim Duree</t>
  </si>
  <si>
    <t>(60-69)</t>
  </si>
  <si>
    <t>MASTER 4</t>
  </si>
  <si>
    <t>Earl Evett</t>
  </si>
  <si>
    <t>(70-UP)</t>
  </si>
  <si>
    <t>MASTERS</t>
  </si>
  <si>
    <t>C. Beck</t>
  </si>
  <si>
    <t>C Beck</t>
  </si>
  <si>
    <t>LAW / FIRE</t>
  </si>
  <si>
    <t>G. Matz</t>
  </si>
  <si>
    <t>Troy Long</t>
  </si>
  <si>
    <t>Logan Probasco</t>
  </si>
  <si>
    <t>Jimmy Nichols</t>
  </si>
  <si>
    <t>Bench Only</t>
  </si>
  <si>
    <t>Men's 114</t>
  </si>
  <si>
    <t>Men's 123</t>
  </si>
  <si>
    <t>Division</t>
  </si>
  <si>
    <t>Name</t>
  </si>
  <si>
    <t>Kilos</t>
  </si>
  <si>
    <t>Lbs</t>
  </si>
  <si>
    <t>Pure</t>
  </si>
  <si>
    <t>C. Kennedy</t>
  </si>
  <si>
    <t>Novice</t>
  </si>
  <si>
    <t>Open</t>
  </si>
  <si>
    <t>High School</t>
  </si>
  <si>
    <t>T. Ketzer</t>
  </si>
  <si>
    <t>Teenage</t>
  </si>
  <si>
    <t>T. Smith</t>
  </si>
  <si>
    <t>D. Clarke</t>
  </si>
  <si>
    <t>Juniors</t>
  </si>
  <si>
    <t>A. Paddock</t>
  </si>
  <si>
    <t>Intermediate</t>
  </si>
  <si>
    <t>Police &amp; Fire</t>
  </si>
  <si>
    <t>SM1</t>
  </si>
  <si>
    <t>SM2</t>
  </si>
  <si>
    <t>SM Pure</t>
  </si>
  <si>
    <t>Masters 1</t>
  </si>
  <si>
    <t>Masters 2</t>
  </si>
  <si>
    <t>Masters 3</t>
  </si>
  <si>
    <t>Masters 4</t>
  </si>
  <si>
    <t>Masters Pure</t>
  </si>
  <si>
    <t>Men's 132</t>
  </si>
  <si>
    <t>Men's 148</t>
  </si>
  <si>
    <t>Zack Denny</t>
  </si>
  <si>
    <t>D. Lindholt</t>
  </si>
  <si>
    <t>Jason Kugler</t>
  </si>
  <si>
    <t>J. Crawford</t>
  </si>
  <si>
    <t>Antonio Rangel</t>
  </si>
  <si>
    <t>June 23 2018</t>
  </si>
  <si>
    <t>Zachary Herries</t>
  </si>
  <si>
    <t>Robbie Simmons</t>
  </si>
  <si>
    <t>Handicapp/Special Olympics</t>
  </si>
  <si>
    <t>Men's 165</t>
  </si>
  <si>
    <t>Men's 181</t>
  </si>
  <si>
    <t>D. Keiswetter</t>
  </si>
  <si>
    <t>Jason Harper</t>
  </si>
  <si>
    <t>John Motazedi</t>
  </si>
  <si>
    <t>Dustin Keiswetler</t>
  </si>
  <si>
    <t>J. Massey</t>
  </si>
  <si>
    <t>Peyton Hemmenbruck</t>
  </si>
  <si>
    <t>Corbin Kern</t>
  </si>
  <si>
    <t>C. Fisher</t>
  </si>
  <si>
    <t>Chad Whitaker</t>
  </si>
  <si>
    <t>Ryan Holt</t>
  </si>
  <si>
    <t>Derek Durman</t>
  </si>
  <si>
    <t>Win Smith</t>
  </si>
  <si>
    <t>Men's 198</t>
  </si>
  <si>
    <t>Men's 220</t>
  </si>
  <si>
    <t>Korey Harryman</t>
  </si>
  <si>
    <t>JD Johnson</t>
  </si>
  <si>
    <t>Paul Robinson</t>
  </si>
  <si>
    <t>Spencer Wright</t>
  </si>
  <si>
    <t>Bradford Olivia</t>
  </si>
  <si>
    <t>Tyler Rodman</t>
  </si>
  <si>
    <t>Eric Shortell</t>
  </si>
  <si>
    <t>Manuel Munoz</t>
  </si>
  <si>
    <t>Keith Kennon</t>
  </si>
  <si>
    <t>Scott Hollis</t>
  </si>
  <si>
    <t>March 16 2019</t>
  </si>
  <si>
    <t>Feb 16 2019</t>
  </si>
  <si>
    <t>Cody Whetzell</t>
  </si>
  <si>
    <t>Eric Coleman Sr</t>
  </si>
  <si>
    <t>Marc Andonie</t>
  </si>
  <si>
    <t>Trent Slocum</t>
  </si>
  <si>
    <t xml:space="preserve"> Trent Slocum</t>
  </si>
  <si>
    <t>Dane Jenning</t>
  </si>
  <si>
    <t>Leon McLean</t>
  </si>
  <si>
    <t>Men's 242</t>
  </si>
  <si>
    <t>Men's 275</t>
  </si>
  <si>
    <t>John Fernandez</t>
  </si>
  <si>
    <t>Daniel Cunningham</t>
  </si>
  <si>
    <t>Barney Pontious</t>
  </si>
  <si>
    <t>Matthew Smith</t>
  </si>
  <si>
    <t>Mark Kelly</t>
  </si>
  <si>
    <t>Trent Gunter</t>
  </si>
  <si>
    <t>Matt Jones</t>
  </si>
  <si>
    <t>Men's 308</t>
  </si>
  <si>
    <t>Men's SHW</t>
  </si>
  <si>
    <t>Chris Espinoza</t>
  </si>
  <si>
    <t>Jeremy Augusta</t>
  </si>
  <si>
    <t>Rick Heusted</t>
  </si>
  <si>
    <t>Matthew Jones</t>
  </si>
  <si>
    <t>Eddie McDonald Jr</t>
  </si>
  <si>
    <t>Women 97</t>
  </si>
  <si>
    <t>Women 105</t>
  </si>
  <si>
    <t>Bench Press</t>
  </si>
  <si>
    <t>Women 114</t>
  </si>
  <si>
    <t>Women 123</t>
  </si>
  <si>
    <t>Bradi Stephens</t>
  </si>
  <si>
    <t>Women 132</t>
  </si>
  <si>
    <t>Women 148</t>
  </si>
  <si>
    <t>Morgan Colling</t>
  </si>
  <si>
    <t>Amy Blair</t>
  </si>
  <si>
    <t>Jani Wood</t>
  </si>
  <si>
    <t>Brenda Whetzell</t>
  </si>
  <si>
    <t>Women 165</t>
  </si>
  <si>
    <t>Women 181</t>
  </si>
  <si>
    <t>Laura Anderson</t>
  </si>
  <si>
    <t>Women 198</t>
  </si>
  <si>
    <t>Women 198+</t>
  </si>
  <si>
    <t>Angie Aschenbrewner</t>
  </si>
  <si>
    <t>Angi Aschenbrenner</t>
  </si>
  <si>
    <t>Shelia Ward</t>
  </si>
  <si>
    <t>PURE NOVICE</t>
  </si>
  <si>
    <t>CURL</t>
  </si>
  <si>
    <t>BP</t>
  </si>
  <si>
    <t>DL</t>
  </si>
  <si>
    <t>TL</t>
  </si>
  <si>
    <t>Dave Kennedy</t>
  </si>
  <si>
    <t>Jason Tappendick</t>
  </si>
  <si>
    <t>Kyle Morgan</t>
  </si>
  <si>
    <t>Scott Bennett</t>
  </si>
  <si>
    <t>Bill Anderson</t>
  </si>
  <si>
    <t>Jarod Stubbs</t>
  </si>
  <si>
    <t>Nate Canha</t>
  </si>
  <si>
    <t>Gary McPherson</t>
  </si>
  <si>
    <t>Conner Rush</t>
  </si>
  <si>
    <t>Nick Birdsong</t>
  </si>
  <si>
    <t>Matt Tyler</t>
  </si>
  <si>
    <t>Andrew Holinde</t>
  </si>
  <si>
    <t>Ryan Cannon</t>
  </si>
  <si>
    <t>Jason Payne</t>
  </si>
  <si>
    <t>HIGH SCHOOL</t>
  </si>
  <si>
    <t>Dave Kenedy</t>
  </si>
  <si>
    <t>Caelan Crawford</t>
  </si>
  <si>
    <t>Braylon Simonnson</t>
  </si>
  <si>
    <t>Ty Kennedy</t>
  </si>
  <si>
    <t>C. Brown</t>
  </si>
  <si>
    <t>James Hunn</t>
  </si>
  <si>
    <t>Adam Behrends</t>
  </si>
  <si>
    <t>Billy Sunday</t>
  </si>
  <si>
    <t>Pat Moore</t>
  </si>
  <si>
    <t>Vashon Perryman</t>
  </si>
  <si>
    <t>Scott Torrance</t>
  </si>
  <si>
    <t>Roman Davidson</t>
  </si>
  <si>
    <t>Randall Henderson</t>
  </si>
  <si>
    <t>Derek Moos</t>
  </si>
  <si>
    <t>Heath Davison</t>
  </si>
  <si>
    <t>Sam Souther</t>
  </si>
  <si>
    <t>Dan Conners</t>
  </si>
  <si>
    <t>Greg Muxlow</t>
  </si>
  <si>
    <t>R. Harrington</t>
  </si>
  <si>
    <t>A. Patton</t>
  </si>
  <si>
    <t>Bill Cookson</t>
  </si>
  <si>
    <t>Skyler Ameson</t>
  </si>
  <si>
    <t>Michael O'Brien</t>
  </si>
  <si>
    <t>Tim Livesay</t>
  </si>
  <si>
    <t>Brian Holmes</t>
  </si>
  <si>
    <t>Jeremy Hicks</t>
  </si>
  <si>
    <t>Ross Collins</t>
  </si>
  <si>
    <t>J. Payne</t>
  </si>
  <si>
    <t>Jeremiah Snyder</t>
  </si>
  <si>
    <t>JUNIOR (UNDER 23)</t>
  </si>
  <si>
    <t>INTERMEDIATE (24-29)</t>
  </si>
  <si>
    <t>SUBMASTERS 1 (30-34)</t>
  </si>
  <si>
    <t>Justin Jay</t>
  </si>
  <si>
    <t>NOEN</t>
  </si>
  <si>
    <t>Jacob Hibler</t>
  </si>
  <si>
    <t>DeJuan Gardenhire</t>
  </si>
  <si>
    <t>Cody Vandeweerd</t>
  </si>
  <si>
    <t>Colin Gould</t>
  </si>
  <si>
    <t xml:space="preserve"> </t>
  </si>
  <si>
    <t>SUBMASTERS 2 (35-39)</t>
  </si>
  <si>
    <t>SUBMASTERS PURE (30-39)</t>
  </si>
  <si>
    <t>POLICE &amp; FIRE</t>
  </si>
  <si>
    <t>Keith George</t>
  </si>
  <si>
    <t>Manny Munoz</t>
  </si>
  <si>
    <t>Travis Lyon</t>
  </si>
  <si>
    <t>Jeremy Henson</t>
  </si>
  <si>
    <t>Eddie Koon</t>
  </si>
  <si>
    <t>1262.13`</t>
  </si>
  <si>
    <t>MASTERS 1 (40-49)</t>
  </si>
  <si>
    <t>MASTERS 2 (50-59)</t>
  </si>
  <si>
    <t>MASTERS 3 (60-69)</t>
  </si>
  <si>
    <t>Crusher kennedy</t>
  </si>
  <si>
    <t>John Vogt</t>
  </si>
  <si>
    <t>John Newberry</t>
  </si>
  <si>
    <t>Gene Runge</t>
  </si>
  <si>
    <t>E. Smallwood</t>
  </si>
  <si>
    <t>Mark Winholz</t>
  </si>
  <si>
    <t>S. Philpot</t>
  </si>
  <si>
    <t>John Fickel</t>
  </si>
  <si>
    <t>Eddie McDonald</t>
  </si>
  <si>
    <t>Rick Newton</t>
  </si>
  <si>
    <t>MASTERS 4 (70-79)</t>
  </si>
  <si>
    <t>MASTERS PURE (40-UP)</t>
  </si>
  <si>
    <t>YOUTH</t>
  </si>
  <si>
    <t>Kenneth Goad</t>
  </si>
  <si>
    <t>70+</t>
  </si>
  <si>
    <t>Griffin VandeWeerd</t>
  </si>
  <si>
    <t>Robert Maxey</t>
  </si>
  <si>
    <t>Traci VandeWeerd</t>
  </si>
  <si>
    <t>D. Caples</t>
  </si>
  <si>
    <t>J. Linscott</t>
  </si>
  <si>
    <t>M. Fraser</t>
  </si>
  <si>
    <t>Brenda Whetzel</t>
  </si>
  <si>
    <t>H. Debross</t>
  </si>
  <si>
    <t>V. Brunson</t>
  </si>
  <si>
    <t>Jeanie Pearson</t>
  </si>
  <si>
    <t>198+</t>
  </si>
  <si>
    <t>HIGH SCHOOL PURE</t>
  </si>
  <si>
    <t>T. Caples</t>
  </si>
  <si>
    <t>Caroline Kaufman</t>
  </si>
  <si>
    <t>Rebecca Andrews</t>
  </si>
  <si>
    <t>Elissa Rice</t>
  </si>
  <si>
    <t>Davida Holley</t>
  </si>
  <si>
    <t>Kelsey Lawson</t>
  </si>
  <si>
    <t>Jennifer Sthole</t>
  </si>
  <si>
    <t>Kellie Casad</t>
  </si>
  <si>
    <t>Alicia Strickland</t>
  </si>
  <si>
    <t>Traci Vandeweerd</t>
  </si>
  <si>
    <t>Shelly Antle</t>
  </si>
  <si>
    <t>T. VandeWeerd</t>
  </si>
  <si>
    <t>Rachel Malchose</t>
  </si>
  <si>
    <t>MASTERS 4 (70 +)</t>
  </si>
  <si>
    <t>Ruth Brown</t>
  </si>
  <si>
    <t>KS Push/Pull Men</t>
  </si>
  <si>
    <t>220 Equipped</t>
  </si>
  <si>
    <t>275 Equipped</t>
  </si>
  <si>
    <t>Tyson Meyers</t>
  </si>
  <si>
    <t>Jonathan Cortes</t>
  </si>
  <si>
    <t>Z. Mayhugh</t>
  </si>
  <si>
    <t>Matt Hopper</t>
  </si>
  <si>
    <t>Cody Whetzel</t>
  </si>
  <si>
    <t>R. Chaney</t>
  </si>
  <si>
    <t>James Riley</t>
  </si>
  <si>
    <t>Ben Smith</t>
  </si>
  <si>
    <t>Matt Stalcup</t>
  </si>
  <si>
    <t>S. Cox</t>
  </si>
  <si>
    <t>Sam Tuckwin</t>
  </si>
  <si>
    <t>Gary Schwin</t>
  </si>
  <si>
    <t>John Stimach</t>
  </si>
  <si>
    <t>Cory Nelson</t>
  </si>
  <si>
    <t>Courtney Myers</t>
  </si>
  <si>
    <t>Alexander Wolke</t>
  </si>
  <si>
    <t>Damien Goforth</t>
  </si>
  <si>
    <t>John Keosybonnheuang</t>
  </si>
  <si>
    <t>Ben Marselus</t>
  </si>
  <si>
    <t>SM 1 (30-34)</t>
  </si>
  <si>
    <t>Grant Morton</t>
  </si>
  <si>
    <t>Richard Heusted</t>
  </si>
  <si>
    <t>Derek Dunman</t>
  </si>
  <si>
    <t>P. Sullivan</t>
  </si>
  <si>
    <t>Robert Osburn</t>
  </si>
  <si>
    <t>Brad Bunger</t>
  </si>
  <si>
    <t>Scott Tully</t>
  </si>
  <si>
    <t>D. Kennedy</t>
  </si>
  <si>
    <t>Robert Mckenzie</t>
  </si>
  <si>
    <t>Ron Sherwood</t>
  </si>
  <si>
    <t>Cole Allensworth</t>
  </si>
  <si>
    <t>Kyle Edmonds</t>
  </si>
  <si>
    <t>KS Power Press - Ladies</t>
  </si>
  <si>
    <t>Trinity Martin</t>
  </si>
  <si>
    <t>Haylie Knapp</t>
  </si>
  <si>
    <t>Isabel Barrera</t>
  </si>
  <si>
    <t>Katy Plate</t>
  </si>
  <si>
    <t>Logan Buchanan</t>
  </si>
  <si>
    <t>KS Power Press</t>
  </si>
  <si>
    <t>Isaac Lute</t>
  </si>
  <si>
    <t>Power Clean Only</t>
  </si>
  <si>
    <t>Women</t>
  </si>
  <si>
    <t>Men</t>
  </si>
  <si>
    <t>Gennie Vitt</t>
  </si>
  <si>
    <t>KS Push/Pull Women</t>
  </si>
  <si>
    <t>Melinda Pence</t>
  </si>
  <si>
    <t>Esmie Tseng</t>
  </si>
  <si>
    <t>NATURAL</t>
  </si>
  <si>
    <t>Karissa Howey</t>
  </si>
  <si>
    <t>Emilee Craig</t>
  </si>
  <si>
    <t>M. Bartlett</t>
  </si>
  <si>
    <t>Alicia Riley</t>
  </si>
  <si>
    <t>D. James</t>
  </si>
  <si>
    <t>Heather Murphy</t>
  </si>
  <si>
    <t>K. McGowan</t>
  </si>
  <si>
    <t>Rachel Angel</t>
  </si>
  <si>
    <t>Stacey Lillich</t>
  </si>
  <si>
    <t>Kelly Green</t>
  </si>
  <si>
    <t>Youth</t>
  </si>
  <si>
    <t>Paola W</t>
  </si>
  <si>
    <t>Squat</t>
  </si>
  <si>
    <t>Bench</t>
  </si>
  <si>
    <t>Deadlift</t>
  </si>
  <si>
    <t>Total</t>
  </si>
  <si>
    <t>Tyler Cookson</t>
  </si>
  <si>
    <t>B Sahfeld</t>
  </si>
  <si>
    <t>Junior</t>
  </si>
  <si>
    <t>Sub Masters 1</t>
  </si>
  <si>
    <t>Sub Masters 2</t>
  </si>
  <si>
    <t>Sub Masters Pure</t>
  </si>
  <si>
    <t>Masters 5</t>
  </si>
  <si>
    <t>Special Olympics</t>
  </si>
  <si>
    <t>Lane Hall</t>
  </si>
  <si>
    <t>Gage Piper</t>
  </si>
  <si>
    <t>Tyler Price</t>
  </si>
  <si>
    <t>Riley Bailey</t>
  </si>
  <si>
    <t>Retro HS</t>
  </si>
  <si>
    <t>Kip Sheffer</t>
  </si>
  <si>
    <t>Mark McCord</t>
  </si>
  <si>
    <t>Nathan Nguyen</t>
  </si>
  <si>
    <t>Dammond Flowers</t>
  </si>
  <si>
    <t>Damond Flowers</t>
  </si>
  <si>
    <t>Moses Tinio</t>
  </si>
  <si>
    <t>Matthew Fox</t>
  </si>
  <si>
    <t>Dalton Luksa</t>
  </si>
  <si>
    <t>NN's 2/27/21</t>
  </si>
  <si>
    <t>P. Bartlett</t>
  </si>
  <si>
    <t>Connor Austin</t>
  </si>
  <si>
    <t>Matt Brockelman</t>
  </si>
  <si>
    <t>Jacob Ward</t>
  </si>
  <si>
    <t>James Marchiano</t>
  </si>
  <si>
    <t>Andrew Lewis</t>
  </si>
  <si>
    <t>Ralph Cole IV</t>
  </si>
  <si>
    <t>Peter La</t>
  </si>
  <si>
    <t>*1/22/2011</t>
  </si>
  <si>
    <t>Ryan Jensen</t>
  </si>
  <si>
    <t>Mark Ekerberg</t>
  </si>
  <si>
    <t>Rick Mayo</t>
  </si>
  <si>
    <t>John Keosybounheuang</t>
  </si>
  <si>
    <t>Mathew Brockelman</t>
  </si>
  <si>
    <t>Matthew Brockelman</t>
  </si>
  <si>
    <t>Skyler Stewart</t>
  </si>
  <si>
    <t>Jay Suber</t>
  </si>
  <si>
    <t>George Langston</t>
  </si>
  <si>
    <t>Caleb Burks</t>
  </si>
  <si>
    <t>Adam Behrerds</t>
  </si>
  <si>
    <t>Robert McCord</t>
  </si>
  <si>
    <t>Bryce Platt</t>
  </si>
  <si>
    <t>Adam Kirchman</t>
  </si>
  <si>
    <t>Clifton Johnson</t>
  </si>
  <si>
    <t>Gavan Huckleberry</t>
  </si>
  <si>
    <t>Jackson Murray</t>
  </si>
  <si>
    <t>HS Nats 3/23/19</t>
  </si>
  <si>
    <t>Derek Reed</t>
  </si>
  <si>
    <t>M. Tyler</t>
  </si>
  <si>
    <t>Tyler Chitanavong</t>
  </si>
  <si>
    <t>Clinton Johnson</t>
  </si>
  <si>
    <t>Vince Coons</t>
  </si>
  <si>
    <t>Scott Landes</t>
  </si>
  <si>
    <t>John Hoyt</t>
  </si>
  <si>
    <t>P&amp;F</t>
  </si>
  <si>
    <t>Earnest Jackson</t>
  </si>
  <si>
    <t>Blake Elder</t>
  </si>
  <si>
    <t>Bryce Krone</t>
  </si>
  <si>
    <t>Seth Eckels</t>
  </si>
  <si>
    <t>Darrell Winter</t>
  </si>
  <si>
    <t>Nicholas Benson*</t>
  </si>
  <si>
    <t>3/24/2012*</t>
  </si>
  <si>
    <t>Craig Durfee</t>
  </si>
  <si>
    <t>Robbie Schultz</t>
  </si>
  <si>
    <t>Robbie Schulzt</t>
  </si>
  <si>
    <t>J Madden</t>
  </si>
  <si>
    <t>Eric Gibson</t>
  </si>
  <si>
    <t>Brian Stevenson</t>
  </si>
  <si>
    <t>Joshua Reese</t>
  </si>
  <si>
    <t>Jesse Niemeth</t>
  </si>
  <si>
    <t>Retro</t>
  </si>
  <si>
    <t>Andrew Volz</t>
  </si>
  <si>
    <t>Peyton Herrenbruck</t>
  </si>
  <si>
    <t>Retro SMP</t>
  </si>
  <si>
    <t>Tyson Meyers*</t>
  </si>
  <si>
    <t>Tyson Meyers**</t>
  </si>
  <si>
    <t>Brett Wondra</t>
  </si>
  <si>
    <t>Garrett Brown</t>
  </si>
  <si>
    <t>Aaron Keiswetter</t>
  </si>
  <si>
    <t>Matthew Miles</t>
  </si>
  <si>
    <t>Drew Mitchell</t>
  </si>
  <si>
    <t>Timothy Meacham</t>
  </si>
  <si>
    <t>Allen English</t>
  </si>
  <si>
    <t>Tom Beckwith</t>
  </si>
  <si>
    <t>Eric Todd</t>
  </si>
  <si>
    <t>Jeff Kornelson</t>
  </si>
  <si>
    <t>Jeff Komelson</t>
  </si>
  <si>
    <t>Mark Elder</t>
  </si>
  <si>
    <t>John Curtis Jr.</t>
  </si>
  <si>
    <t>John Curtis Jr</t>
  </si>
  <si>
    <t>Clinton Eubanks</t>
  </si>
  <si>
    <t>Retro Jr</t>
  </si>
  <si>
    <t>Reid Buckingham</t>
  </si>
  <si>
    <t>Tyson Myers</t>
  </si>
  <si>
    <t>Joe Zinn</t>
  </si>
  <si>
    <t>Corey Dixon</t>
  </si>
  <si>
    <t>B. Wagle</t>
  </si>
  <si>
    <t>Blythe Ipock</t>
  </si>
  <si>
    <t>Nick Freitas</t>
  </si>
  <si>
    <t>Owen MacDonald</t>
  </si>
  <si>
    <t>Mitchell Sahlfeld</t>
  </si>
  <si>
    <t>Steven Edwards</t>
  </si>
  <si>
    <t>Jeff Baron</t>
  </si>
  <si>
    <t>Arthur Keffer</t>
  </si>
  <si>
    <t>Chris Riley</t>
  </si>
  <si>
    <t>Chris Riley*</t>
  </si>
  <si>
    <t>*3/20/2011</t>
  </si>
  <si>
    <t>Tristan Bush</t>
  </si>
  <si>
    <t>David Tudor</t>
  </si>
  <si>
    <t>Anthony Cooper</t>
  </si>
  <si>
    <t>Ben Epperson</t>
  </si>
  <si>
    <t>Kaleb Ayers</t>
  </si>
  <si>
    <t>Skylar Arneson</t>
  </si>
  <si>
    <t>Noah Nevitt</t>
  </si>
  <si>
    <t>Devin Gagnebin</t>
  </si>
  <si>
    <t>*Chuck Cookson</t>
  </si>
  <si>
    <t>*7/2/2011</t>
  </si>
  <si>
    <t>John Conner</t>
  </si>
  <si>
    <t>J. Conner</t>
  </si>
  <si>
    <t>Erika Ewoldsen</t>
  </si>
  <si>
    <t>Ashton Ewoldsen</t>
  </si>
  <si>
    <t>Sub Masters</t>
  </si>
  <si>
    <t>Ashton Ewoldson</t>
  </si>
  <si>
    <t>Charley Wren</t>
  </si>
  <si>
    <t>Rebecca Thompson</t>
  </si>
  <si>
    <t>Scout Dilday</t>
  </si>
  <si>
    <t>Shelly Antle*</t>
  </si>
  <si>
    <t>Kate Manz</t>
  </si>
  <si>
    <t>Megan Barlett</t>
  </si>
  <si>
    <t>Abigail Chiroy</t>
  </si>
  <si>
    <t>Amanda Evans</t>
  </si>
  <si>
    <t>Connie Owen</t>
  </si>
  <si>
    <t>Kennedy Shouse</t>
  </si>
  <si>
    <t>Amy Lueking</t>
  </si>
  <si>
    <t>Paula Noble</t>
  </si>
  <si>
    <t>Kate Parry</t>
  </si>
  <si>
    <t>Alyssa Maples</t>
  </si>
  <si>
    <t>Shanley O'Brien</t>
  </si>
  <si>
    <t>Shanley O' Brien</t>
  </si>
  <si>
    <t>Marissa Giffen</t>
  </si>
  <si>
    <t>HS Nats 3/20/21</t>
  </si>
  <si>
    <t>Courtney Batchman</t>
  </si>
  <si>
    <t>Courney Batchman</t>
  </si>
  <si>
    <t>Amelia Onyshkevich</t>
  </si>
  <si>
    <t>Submasters 2</t>
  </si>
  <si>
    <t>Abigail West</t>
  </si>
  <si>
    <t>Suzanna Roy</t>
  </si>
  <si>
    <t>MO State 1/20/18</t>
  </si>
  <si>
    <t>Submasters Pure</t>
  </si>
  <si>
    <t>Cailey Wosnick</t>
  </si>
  <si>
    <t>Allison Rion</t>
  </si>
  <si>
    <t>Autumn Halstrom</t>
  </si>
  <si>
    <t>Gina Schmidtlein</t>
  </si>
  <si>
    <t>Amanda McMillin</t>
  </si>
  <si>
    <t>Michele Rawleigh</t>
  </si>
  <si>
    <t>Samantha Preeo</t>
  </si>
  <si>
    <t>Cora Munoz</t>
  </si>
  <si>
    <t>Karen Gehle</t>
  </si>
  <si>
    <t>Kenlee Bottorff</t>
  </si>
  <si>
    <t>Libby Eddings</t>
  </si>
  <si>
    <t>Jesua Rodriguez</t>
  </si>
  <si>
    <t>Brooklyn Coach</t>
  </si>
  <si>
    <t>Kayla Baldwin</t>
  </si>
  <si>
    <t>A. Holguin</t>
  </si>
  <si>
    <t>Heather Gardner</t>
  </si>
  <si>
    <t>Heather Vegas</t>
  </si>
  <si>
    <t>Meg Hawthorne</t>
  </si>
  <si>
    <t>Police/Fire</t>
  </si>
  <si>
    <t>Tara Schneider</t>
  </si>
  <si>
    <t>Abi Kerr</t>
  </si>
  <si>
    <t>Melissa Squires</t>
  </si>
  <si>
    <t>Ashley Augusta</t>
  </si>
  <si>
    <t>Olivia Barr</t>
  </si>
  <si>
    <t>198.25+</t>
  </si>
  <si>
    <t>Regan Lehman-Pillar</t>
  </si>
  <si>
    <t>Alica Riley</t>
  </si>
  <si>
    <t>Alicia Riley*</t>
  </si>
  <si>
    <t>Ashley Dahle*</t>
  </si>
  <si>
    <t>Malati Harris</t>
  </si>
  <si>
    <t>Susan Stauffer</t>
  </si>
  <si>
    <t>Retro Pure</t>
  </si>
  <si>
    <t>Michelle Smith</t>
  </si>
  <si>
    <t>Retro M1</t>
  </si>
  <si>
    <t>Mike Ewoldsen</t>
  </si>
  <si>
    <t>M. Maupin</t>
  </si>
  <si>
    <t>John Ferguson</t>
  </si>
  <si>
    <t>W. Stutesman</t>
  </si>
  <si>
    <t>Percy Jackson</t>
  </si>
  <si>
    <t>W. Flickinger</t>
  </si>
  <si>
    <t>Russell Fleming</t>
  </si>
  <si>
    <t>S. Curran</t>
  </si>
  <si>
    <t>J. Tarnawski</t>
  </si>
  <si>
    <t>Eli Buller</t>
  </si>
  <si>
    <t>R. Henderson</t>
  </si>
  <si>
    <t>Brad Sundberg</t>
  </si>
  <si>
    <t>F. Kelly</t>
  </si>
  <si>
    <t>Daniel Blanchard</t>
  </si>
  <si>
    <t>Pete Jackson</t>
  </si>
  <si>
    <t>Chris Drogemeier</t>
  </si>
  <si>
    <t>Jim Burke</t>
  </si>
  <si>
    <t>Art Keffer</t>
  </si>
  <si>
    <t>Ry Lemmings</t>
  </si>
  <si>
    <t>R. Sanchez</t>
  </si>
  <si>
    <t>N. Rothwell</t>
  </si>
  <si>
    <t>Jim Mellon</t>
  </si>
  <si>
    <t>John Roach</t>
  </si>
  <si>
    <t>Joe Hodgson</t>
  </si>
  <si>
    <t>Matt Graham</t>
  </si>
  <si>
    <t>Stephen Kency</t>
  </si>
  <si>
    <t>Cody Brown</t>
  </si>
  <si>
    <t>Todd Rice</t>
  </si>
  <si>
    <t>Andrew Denning</t>
  </si>
  <si>
    <t>Harold Bellerive</t>
  </si>
  <si>
    <t>Kayla Cramer</t>
  </si>
  <si>
    <t>Amaya Wade</t>
  </si>
  <si>
    <t>Lauren Erickson</t>
  </si>
  <si>
    <t>Emily Pfau</t>
  </si>
  <si>
    <t>Mens 242.5</t>
  </si>
  <si>
    <t>Divison</t>
  </si>
  <si>
    <t>Trevor Strong</t>
  </si>
  <si>
    <t>Updated 2/2/26</t>
  </si>
  <si>
    <t>E.J. Jackson</t>
  </si>
  <si>
    <t>R.Henderson Jr</t>
  </si>
  <si>
    <t>Updated 2/22/26</t>
  </si>
  <si>
    <t>NASA - Mens KS State Powersports Records 3/1/2026</t>
  </si>
  <si>
    <t>NASA - Womens KS State Powersports Records 3/1/2026</t>
  </si>
  <si>
    <t>Updated 3/1/2026</t>
  </si>
  <si>
    <t>KS Power Clean Only</t>
  </si>
  <si>
    <t>Mens Unequipped PL</t>
  </si>
  <si>
    <t>Womens Unequipped PL</t>
  </si>
  <si>
    <t>Men's Unequipped PL</t>
  </si>
  <si>
    <t>NASA - Mens KS State Powersports Records Updated 3/1/2026</t>
  </si>
  <si>
    <t>NASA - Womens KS State Powersports Records Updated  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</si>
</sst>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color indexed="10"/>
      <name val="Tahoma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0"/>
      <color indexed="10"/>
      <name val="Arial Narrow"/>
      <family val="2"/>
    </font>
    <font>
      <b/>
      <u/>
      <sz val="10"/>
      <color indexed="57"/>
      <name val="Arial Narrow"/>
      <family val="2"/>
    </font>
    <font>
      <b/>
      <u/>
      <sz val="10"/>
      <color indexed="12"/>
      <name val="Arial Narrow"/>
      <family val="2"/>
    </font>
    <font>
      <sz val="10"/>
      <name val="Arial Narrow"/>
      <family val="2"/>
    </font>
    <font>
      <sz val="10"/>
      <color indexed="57"/>
      <name val="Arial Narrow"/>
      <family val="2"/>
    </font>
    <font>
      <sz val="10"/>
      <color indexed="12"/>
      <name val="Arial Narrow"/>
      <family val="2"/>
    </font>
    <font>
      <i/>
      <sz val="10"/>
      <name val="Arial"/>
      <family val="2"/>
    </font>
    <font>
      <sz val="11"/>
      <color rgb="FF0070C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name val="Tahoma"/>
      <family val="2"/>
    </font>
    <font>
      <b/>
      <sz val="10"/>
      <color rgb="FF000000"/>
      <name val="Tahoma"/>
      <family val="2"/>
    </font>
    <font>
      <sz val="11"/>
      <color rgb="FF3F3F76"/>
      <name val="Calibri"/>
      <family val="2"/>
      <scheme val="minor"/>
    </font>
    <font>
      <b/>
      <sz val="16"/>
      <name val="Arial"/>
      <family val="2"/>
    </font>
    <font>
      <b/>
      <u/>
      <sz val="9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color indexed="57"/>
      <name val="Arial"/>
      <family val="2"/>
    </font>
    <font>
      <b/>
      <u/>
      <sz val="10"/>
      <color indexed="12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3F3F76"/>
      <name val="Calibri"/>
      <family val="2"/>
      <scheme val="minor"/>
    </font>
    <font>
      <b/>
      <sz val="11"/>
      <color theme="1"/>
      <name val="Calibri (Body)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0F020"/>
        <bgColor indexed="64"/>
      </patternFill>
    </fill>
    <fill>
      <patternFill patternType="solid">
        <fgColor rgb="FFED701C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0" fillId="0" borderId="0"/>
    <xf numFmtId="0" fontId="32" fillId="19" borderId="29" applyNumberFormat="0" applyAlignment="0" applyProtection="0"/>
  </cellStyleXfs>
  <cellXfs count="228">
    <xf numFmtId="0" fontId="0" fillId="0" borderId="0" xfId="0"/>
    <xf numFmtId="0" fontId="2" fillId="2" borderId="0" xfId="0" applyFont="1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14" fontId="4" fillId="5" borderId="2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14" fontId="4" fillId="7" borderId="2" xfId="0" applyNumberFormat="1" applyFont="1" applyFill="1" applyBorder="1" applyAlignment="1">
      <alignment horizontal="center" vertical="top" wrapText="1"/>
    </xf>
    <xf numFmtId="16" fontId="4" fillId="7" borderId="2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4" fontId="3" fillId="7" borderId="14" xfId="0" applyNumberFormat="1" applyFont="1" applyFill="1" applyBorder="1" applyAlignment="1">
      <alignment horizontal="center"/>
    </xf>
    <xf numFmtId="14" fontId="3" fillId="7" borderId="16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4" fontId="4" fillId="7" borderId="14" xfId="0" applyNumberFormat="1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17" fontId="3" fillId="7" borderId="14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17" fontId="3" fillId="7" borderId="16" xfId="0" applyNumberFormat="1" applyFont="1" applyFill="1" applyBorder="1" applyAlignment="1">
      <alignment horizontal="center"/>
    </xf>
    <xf numFmtId="14" fontId="4" fillId="7" borderId="16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0" fillId="3" borderId="0" xfId="0" applyFill="1"/>
    <xf numFmtId="0" fontId="10" fillId="0" borderId="0" xfId="0" applyFont="1"/>
    <xf numFmtId="2" fontId="11" fillId="0" borderId="0" xfId="0" applyNumberFormat="1" applyFont="1" applyAlignment="1">
      <alignment horizontal="center"/>
    </xf>
    <xf numFmtId="0" fontId="12" fillId="0" borderId="0" xfId="0" applyFont="1"/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9" fillId="3" borderId="0" xfId="0" applyFont="1" applyFill="1"/>
    <xf numFmtId="49" fontId="16" fillId="0" borderId="0" xfId="0" applyNumberFormat="1" applyFont="1" applyAlignment="1">
      <alignment horizontal="center" vertical="center"/>
    </xf>
    <xf numFmtId="0" fontId="1" fillId="0" borderId="19" xfId="0" applyFont="1" applyBorder="1"/>
    <xf numFmtId="0" fontId="20" fillId="0" borderId="19" xfId="0" applyFont="1" applyBorder="1"/>
    <xf numFmtId="0" fontId="0" fillId="0" borderId="19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" fillId="9" borderId="19" xfId="0" applyFont="1" applyFill="1" applyBorder="1"/>
    <xf numFmtId="0" fontId="20" fillId="9" borderId="19" xfId="0" applyFont="1" applyFill="1" applyBorder="1"/>
    <xf numFmtId="0" fontId="0" fillId="9" borderId="19" xfId="0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9" xfId="0" applyBorder="1"/>
    <xf numFmtId="0" fontId="21" fillId="9" borderId="19" xfId="0" applyFont="1" applyFill="1" applyBorder="1"/>
    <xf numFmtId="0" fontId="22" fillId="9" borderId="19" xfId="0" applyFont="1" applyFill="1" applyBorder="1"/>
    <xf numFmtId="0" fontId="21" fillId="9" borderId="19" xfId="0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1" fillId="0" borderId="19" xfId="0" applyFont="1" applyBorder="1"/>
    <xf numFmtId="0" fontId="22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" fillId="10" borderId="19" xfId="0" applyFont="1" applyFill="1" applyBorder="1"/>
    <xf numFmtId="0" fontId="20" fillId="10" borderId="19" xfId="0" applyFont="1" applyFill="1" applyBorder="1"/>
    <xf numFmtId="0" fontId="0" fillId="10" borderId="19" xfId="0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/>
    </xf>
    <xf numFmtId="0" fontId="1" fillId="0" borderId="0" xfId="0" applyFont="1"/>
    <xf numFmtId="0" fontId="20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20" fillId="11" borderId="19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20" fillId="11" borderId="19" xfId="0" applyFont="1" applyFill="1" applyBorder="1"/>
    <xf numFmtId="0" fontId="1" fillId="11" borderId="19" xfId="0" applyFont="1" applyFill="1" applyBorder="1"/>
    <xf numFmtId="14" fontId="0" fillId="11" borderId="0" xfId="0" applyNumberFormat="1" applyFill="1"/>
    <xf numFmtId="0" fontId="10" fillId="0" borderId="0" xfId="1"/>
    <xf numFmtId="0" fontId="3" fillId="7" borderId="16" xfId="1" applyFont="1" applyFill="1" applyBorder="1" applyAlignment="1">
      <alignment horizontal="center"/>
    </xf>
    <xf numFmtId="0" fontId="3" fillId="7" borderId="15" xfId="1" applyFont="1" applyFill="1" applyBorder="1" applyAlignment="1">
      <alignment horizontal="center"/>
    </xf>
    <xf numFmtId="0" fontId="4" fillId="7" borderId="15" xfId="1" applyFont="1" applyFill="1" applyBorder="1" applyAlignment="1">
      <alignment horizontal="center"/>
    </xf>
    <xf numFmtId="0" fontId="3" fillId="7" borderId="14" xfId="1" applyFont="1" applyFill="1" applyBorder="1" applyAlignment="1">
      <alignment horizontal="center"/>
    </xf>
    <xf numFmtId="0" fontId="3" fillId="7" borderId="0" xfId="1" applyFont="1" applyFill="1" applyAlignment="1">
      <alignment horizontal="center"/>
    </xf>
    <xf numFmtId="0" fontId="4" fillId="7" borderId="0" xfId="1" applyFont="1" applyFill="1" applyAlignment="1">
      <alignment horizontal="center"/>
    </xf>
    <xf numFmtId="0" fontId="3" fillId="7" borderId="17" xfId="1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/>
    </xf>
    <xf numFmtId="14" fontId="3" fillId="7" borderId="16" xfId="1" applyNumberFormat="1" applyFont="1" applyFill="1" applyBorder="1" applyAlignment="1">
      <alignment horizontal="center"/>
    </xf>
    <xf numFmtId="14" fontId="3" fillId="7" borderId="14" xfId="1" applyNumberFormat="1" applyFont="1" applyFill="1" applyBorder="1" applyAlignment="1">
      <alignment horizontal="center"/>
    </xf>
    <xf numFmtId="0" fontId="3" fillId="7" borderId="12" xfId="1" applyFont="1" applyFill="1" applyBorder="1" applyAlignment="1">
      <alignment horizontal="center"/>
    </xf>
    <xf numFmtId="0" fontId="3" fillId="7" borderId="18" xfId="1" applyFont="1" applyFill="1" applyBorder="1" applyAlignment="1">
      <alignment horizontal="center"/>
    </xf>
    <xf numFmtId="0" fontId="3" fillId="7" borderId="0" xfId="1" applyFont="1" applyFill="1" applyAlignment="1">
      <alignment horizontal="left"/>
    </xf>
    <xf numFmtId="16" fontId="3" fillId="7" borderId="14" xfId="1" applyNumberFormat="1" applyFont="1" applyFill="1" applyBorder="1" applyAlignment="1">
      <alignment horizontal="center"/>
    </xf>
    <xf numFmtId="0" fontId="10" fillId="3" borderId="0" xfId="1" applyFill="1"/>
    <xf numFmtId="2" fontId="18" fillId="0" borderId="0" xfId="1" applyNumberFormat="1" applyFont="1" applyAlignment="1">
      <alignment horizontal="center"/>
    </xf>
    <xf numFmtId="2" fontId="17" fillId="0" borderId="0" xfId="1" applyNumberFormat="1" applyFont="1" applyAlignment="1">
      <alignment horizontal="center"/>
    </xf>
    <xf numFmtId="2" fontId="16" fillId="0" borderId="0" xfId="1" applyNumberFormat="1" applyFont="1" applyAlignment="1">
      <alignment horizontal="center"/>
    </xf>
    <xf numFmtId="0" fontId="16" fillId="0" borderId="0" xfId="1" applyFont="1"/>
    <xf numFmtId="2" fontId="15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12" fillId="0" borderId="0" xfId="1" applyFont="1"/>
    <xf numFmtId="2" fontId="9" fillId="0" borderId="0" xfId="1" applyNumberFormat="1" applyFont="1" applyAlignment="1">
      <alignment horizontal="center"/>
    </xf>
    <xf numFmtId="2" fontId="8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14" fontId="16" fillId="0" borderId="0" xfId="1" applyNumberFormat="1" applyFont="1" applyAlignment="1">
      <alignment horizontal="center"/>
    </xf>
    <xf numFmtId="2" fontId="16" fillId="0" borderId="0" xfId="1" applyNumberFormat="1" applyFont="1" applyAlignment="1">
      <alignment horizontal="left"/>
    </xf>
    <xf numFmtId="0" fontId="0" fillId="11" borderId="0" xfId="0" applyFill="1"/>
    <xf numFmtId="0" fontId="3" fillId="12" borderId="3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5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14" fontId="4" fillId="12" borderId="2" xfId="0" applyNumberFormat="1" applyFont="1" applyFill="1" applyBorder="1" applyAlignment="1">
      <alignment horizontal="center" vertical="top" wrapText="1"/>
    </xf>
    <xf numFmtId="0" fontId="22" fillId="10" borderId="19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11" borderId="0" xfId="0" applyFont="1" applyFill="1"/>
    <xf numFmtId="0" fontId="2" fillId="14" borderId="0" xfId="0" applyFont="1" applyFill="1"/>
    <xf numFmtId="0" fontId="0" fillId="14" borderId="0" xfId="0" applyFill="1"/>
    <xf numFmtId="0" fontId="3" fillId="15" borderId="3" xfId="0" applyFont="1" applyFill="1" applyBorder="1" applyAlignment="1">
      <alignment horizontal="center" vertical="top" wrapText="1"/>
    </xf>
    <xf numFmtId="0" fontId="4" fillId="15" borderId="4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4" fillId="15" borderId="2" xfId="0" applyFont="1" applyFill="1" applyBorder="1" applyAlignment="1">
      <alignment horizontal="center" vertical="top" wrapText="1"/>
    </xf>
    <xf numFmtId="14" fontId="4" fillId="15" borderId="2" xfId="0" applyNumberFormat="1" applyFont="1" applyFill="1" applyBorder="1" applyAlignment="1">
      <alignment horizontal="center" vertical="top" wrapText="1"/>
    </xf>
    <xf numFmtId="0" fontId="3" fillId="15" borderId="5" xfId="0" applyFont="1" applyFill="1" applyBorder="1" applyAlignment="1">
      <alignment horizontal="center" vertical="top" wrapText="1"/>
    </xf>
    <xf numFmtId="0" fontId="3" fillId="15" borderId="6" xfId="0" applyFont="1" applyFill="1" applyBorder="1" applyAlignment="1">
      <alignment horizontal="center" vertical="top" wrapText="1"/>
    </xf>
    <xf numFmtId="0" fontId="24" fillId="13" borderId="0" xfId="0" applyFont="1" applyFill="1"/>
    <xf numFmtId="0" fontId="24" fillId="11" borderId="0" xfId="0" applyFont="1" applyFill="1"/>
    <xf numFmtId="0" fontId="23" fillId="16" borderId="0" xfId="0" applyFont="1" applyFill="1" applyAlignment="1">
      <alignment horizontal="center"/>
    </xf>
    <xf numFmtId="0" fontId="25" fillId="17" borderId="3" xfId="0" applyFont="1" applyFill="1" applyBorder="1" applyAlignment="1">
      <alignment horizontal="center" vertical="top" wrapText="1"/>
    </xf>
    <xf numFmtId="0" fontId="25" fillId="17" borderId="4" xfId="0" applyFont="1" applyFill="1" applyBorder="1" applyAlignment="1">
      <alignment horizontal="center" vertical="top" wrapText="1"/>
    </xf>
    <xf numFmtId="0" fontId="26" fillId="17" borderId="4" xfId="0" applyFont="1" applyFill="1" applyBorder="1" applyAlignment="1">
      <alignment horizontal="center" vertical="top" wrapText="1"/>
    </xf>
    <xf numFmtId="0" fontId="25" fillId="17" borderId="1" xfId="0" applyFont="1" applyFill="1" applyBorder="1" applyAlignment="1">
      <alignment horizontal="center" vertical="top" wrapText="1"/>
    </xf>
    <xf numFmtId="0" fontId="25" fillId="17" borderId="2" xfId="0" applyFont="1" applyFill="1" applyBorder="1" applyAlignment="1">
      <alignment horizontal="center" vertical="top" wrapText="1"/>
    </xf>
    <xf numFmtId="0" fontId="26" fillId="17" borderId="2" xfId="0" applyFont="1" applyFill="1" applyBorder="1" applyAlignment="1">
      <alignment horizontal="center" vertical="top" wrapText="1"/>
    </xf>
    <xf numFmtId="14" fontId="26" fillId="17" borderId="2" xfId="0" applyNumberFormat="1" applyFont="1" applyFill="1" applyBorder="1" applyAlignment="1">
      <alignment horizontal="center" vertical="top" wrapText="1"/>
    </xf>
    <xf numFmtId="0" fontId="25" fillId="17" borderId="5" xfId="0" applyFont="1" applyFill="1" applyBorder="1" applyAlignment="1">
      <alignment horizontal="center" vertical="top" wrapText="1"/>
    </xf>
    <xf numFmtId="0" fontId="25" fillId="17" borderId="0" xfId="0" applyFont="1" applyFill="1" applyAlignment="1">
      <alignment horizontal="center" vertical="top" wrapText="1"/>
    </xf>
    <xf numFmtId="0" fontId="25" fillId="17" borderId="6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21" fillId="11" borderId="19" xfId="0" applyFont="1" applyFill="1" applyBorder="1" applyAlignment="1">
      <alignment horizontal="center" vertical="center"/>
    </xf>
    <xf numFmtId="0" fontId="21" fillId="11" borderId="19" xfId="0" applyFont="1" applyFill="1" applyBorder="1"/>
    <xf numFmtId="0" fontId="27" fillId="0" borderId="0" xfId="1" applyFont="1"/>
    <xf numFmtId="14" fontId="10" fillId="0" borderId="0" xfId="1" applyNumberFormat="1"/>
    <xf numFmtId="14" fontId="22" fillId="11" borderId="0" xfId="0" applyNumberFormat="1" applyFont="1" applyFill="1"/>
    <xf numFmtId="3" fontId="1" fillId="0" borderId="19" xfId="0" applyNumberFormat="1" applyFont="1" applyBorder="1"/>
    <xf numFmtId="0" fontId="0" fillId="18" borderId="0" xfId="0" applyFill="1"/>
    <xf numFmtId="0" fontId="0" fillId="10" borderId="0" xfId="0" applyFill="1"/>
    <xf numFmtId="0" fontId="29" fillId="18" borderId="0" xfId="0" applyFont="1" applyFill="1" applyAlignment="1">
      <alignment horizontal="center"/>
    </xf>
    <xf numFmtId="0" fontId="0" fillId="10" borderId="23" xfId="0" applyFill="1" applyBorder="1"/>
    <xf numFmtId="0" fontId="0" fillId="10" borderId="25" xfId="0" applyFill="1" applyBorder="1"/>
    <xf numFmtId="14" fontId="4" fillId="5" borderId="4" xfId="0" applyNumberFormat="1" applyFont="1" applyFill="1" applyBorder="1" applyAlignment="1">
      <alignment horizontal="center" vertical="top" wrapText="1"/>
    </xf>
    <xf numFmtId="0" fontId="0" fillId="10" borderId="26" xfId="0" applyFill="1" applyBorder="1"/>
    <xf numFmtId="0" fontId="0" fillId="10" borderId="28" xfId="0" applyFill="1" applyBorder="1"/>
    <xf numFmtId="0" fontId="28" fillId="10" borderId="25" xfId="0" applyFont="1" applyFill="1" applyBorder="1"/>
    <xf numFmtId="14" fontId="0" fillId="10" borderId="22" xfId="0" applyNumberFormat="1" applyFill="1" applyBorder="1"/>
    <xf numFmtId="0" fontId="0" fillId="10" borderId="20" xfId="0" applyFill="1" applyBorder="1" applyAlignment="1">
      <alignment horizontal="center"/>
    </xf>
    <xf numFmtId="0" fontId="28" fillId="10" borderId="21" xfId="0" applyFont="1" applyFill="1" applyBorder="1" applyAlignment="1">
      <alignment horizontal="center"/>
    </xf>
    <xf numFmtId="14" fontId="30" fillId="5" borderId="2" xfId="0" applyNumberFormat="1" applyFont="1" applyFill="1" applyBorder="1" applyAlignment="1">
      <alignment horizontal="center" vertical="top" wrapText="1"/>
    </xf>
    <xf numFmtId="0" fontId="28" fillId="10" borderId="24" xfId="0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2" fillId="19" borderId="29" xfId="2"/>
    <xf numFmtId="0" fontId="33" fillId="2" borderId="0" xfId="0" applyFont="1" applyFill="1"/>
    <xf numFmtId="0" fontId="3" fillId="6" borderId="8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0" fontId="3" fillId="6" borderId="11" xfId="1" applyFont="1" applyFill="1" applyBorder="1" applyAlignment="1">
      <alignment horizontal="center"/>
    </xf>
    <xf numFmtId="0" fontId="5" fillId="8" borderId="7" xfId="1" applyFont="1" applyFill="1" applyBorder="1" applyAlignment="1">
      <alignment horizontal="center"/>
    </xf>
    <xf numFmtId="0" fontId="5" fillId="8" borderId="8" xfId="1" applyFont="1" applyFill="1" applyBorder="1" applyAlignment="1">
      <alignment horizontal="center"/>
    </xf>
    <xf numFmtId="0" fontId="5" fillId="8" borderId="9" xfId="1" applyFont="1" applyFill="1" applyBorder="1" applyAlignment="1">
      <alignment horizontal="center"/>
    </xf>
    <xf numFmtId="0" fontId="5" fillId="8" borderId="10" xfId="1" applyFont="1" applyFill="1" applyBorder="1" applyAlignment="1">
      <alignment horizontal="center"/>
    </xf>
    <xf numFmtId="0" fontId="28" fillId="2" borderId="0" xfId="0" applyFont="1" applyFill="1"/>
    <xf numFmtId="0" fontId="28" fillId="0" borderId="0" xfId="0" applyFont="1"/>
    <xf numFmtId="2" fontId="34" fillId="0" borderId="0" xfId="0" applyNumberFormat="1" applyFont="1" applyAlignment="1">
      <alignment horizontal="center"/>
    </xf>
    <xf numFmtId="2" fontId="35" fillId="0" borderId="0" xfId="0" applyNumberFormat="1" applyFont="1" applyAlignment="1">
      <alignment horizontal="center"/>
    </xf>
    <xf numFmtId="2" fontId="36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2" fontId="42" fillId="0" borderId="0" xfId="0" applyNumberFormat="1" applyFont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top" wrapText="1"/>
    </xf>
    <xf numFmtId="0" fontId="45" fillId="19" borderId="29" xfId="2" applyFont="1"/>
    <xf numFmtId="0" fontId="0" fillId="20" borderId="0" xfId="0" applyFill="1"/>
    <xf numFmtId="0" fontId="0" fillId="21" borderId="0" xfId="0" applyFill="1"/>
    <xf numFmtId="0" fontId="28" fillId="21" borderId="0" xfId="0" applyFont="1" applyFill="1"/>
    <xf numFmtId="0" fontId="20" fillId="20" borderId="0" xfId="0" applyFont="1" applyFill="1"/>
    <xf numFmtId="0" fontId="46" fillId="0" borderId="0" xfId="0" applyFont="1"/>
    <xf numFmtId="0" fontId="0" fillId="13" borderId="0" xfId="0" applyFill="1"/>
    <xf numFmtId="0" fontId="28" fillId="13" borderId="0" xfId="0" applyFont="1" applyFill="1"/>
    <xf numFmtId="0" fontId="2" fillId="20" borderId="0" xfId="1" applyFont="1" applyFill="1"/>
    <xf numFmtId="0" fontId="10" fillId="20" borderId="0" xfId="1" applyFont="1" applyFill="1"/>
    <xf numFmtId="0" fontId="28" fillId="20" borderId="0" xfId="0" applyFont="1" applyFill="1"/>
    <xf numFmtId="0" fontId="28" fillId="9" borderId="0" xfId="0" applyFont="1" applyFill="1"/>
  </cellXfs>
  <cellStyles count="3">
    <cellStyle name="Input" xfId="2" builtinId="20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D701C"/>
      <color rgb="FF20F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workbookViewId="0">
      <selection activeCell="G1" sqref="G1"/>
    </sheetView>
  </sheetViews>
  <sheetFormatPr baseColWidth="10" defaultColWidth="8.83203125" defaultRowHeight="15" x14ac:dyDescent="0.2"/>
  <cols>
    <col min="7" max="7" width="13.6640625" customWidth="1"/>
    <col min="10" max="10" width="10.1640625" bestFit="1" customWidth="1"/>
  </cols>
  <sheetData>
    <row r="1" spans="1:13" x14ac:dyDescent="0.2">
      <c r="A1" s="223" t="s">
        <v>0</v>
      </c>
      <c r="B1" s="222"/>
      <c r="C1" s="222"/>
      <c r="D1" s="204" t="s">
        <v>613</v>
      </c>
    </row>
    <row r="2" spans="1:13" ht="16" thickBot="1" x14ac:dyDescent="0.25">
      <c r="A2" s="3"/>
      <c r="B2" s="4">
        <v>114</v>
      </c>
      <c r="C2" s="4">
        <v>123</v>
      </c>
      <c r="D2" s="4">
        <v>132</v>
      </c>
      <c r="E2" s="4">
        <v>148</v>
      </c>
      <c r="F2" s="4">
        <v>165</v>
      </c>
      <c r="G2" s="4">
        <v>181</v>
      </c>
      <c r="H2" s="4">
        <v>198</v>
      </c>
      <c r="I2" s="4">
        <v>220</v>
      </c>
      <c r="J2" s="4">
        <v>242</v>
      </c>
      <c r="K2" s="4">
        <v>275</v>
      </c>
      <c r="L2" s="4">
        <v>308</v>
      </c>
      <c r="M2" s="4" t="s">
        <v>1</v>
      </c>
    </row>
    <row r="3" spans="1:13" x14ac:dyDescent="0.2">
      <c r="A3" s="13"/>
      <c r="B3" s="14"/>
      <c r="C3" s="14">
        <v>220.5</v>
      </c>
      <c r="D3" s="14">
        <v>231.5</v>
      </c>
      <c r="E3" s="14"/>
      <c r="F3" s="14">
        <v>341.71</v>
      </c>
      <c r="G3" s="14">
        <v>375</v>
      </c>
      <c r="H3" s="14">
        <v>485</v>
      </c>
      <c r="I3" s="14">
        <v>430</v>
      </c>
      <c r="J3" s="14">
        <v>479</v>
      </c>
      <c r="K3" s="14">
        <v>480</v>
      </c>
      <c r="L3" s="14">
        <v>480</v>
      </c>
      <c r="M3" s="14"/>
    </row>
    <row r="4" spans="1:13" ht="42" x14ac:dyDescent="0.2">
      <c r="A4" s="13" t="s">
        <v>2</v>
      </c>
      <c r="B4" s="15" t="s">
        <v>3</v>
      </c>
      <c r="C4" s="15" t="s">
        <v>4</v>
      </c>
      <c r="D4" s="15" t="s">
        <v>4</v>
      </c>
      <c r="E4" s="15" t="s">
        <v>3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3</v>
      </c>
    </row>
    <row r="5" spans="1:13" ht="16" thickBot="1" x14ac:dyDescent="0.25">
      <c r="A5" s="16"/>
      <c r="B5" s="17"/>
      <c r="C5" s="18">
        <v>35288</v>
      </c>
      <c r="D5" s="18">
        <v>35441</v>
      </c>
      <c r="E5" s="17"/>
      <c r="F5" s="18">
        <v>38815</v>
      </c>
      <c r="G5" s="19">
        <v>38657</v>
      </c>
      <c r="H5" s="18">
        <v>38745</v>
      </c>
      <c r="I5" s="19">
        <v>38444</v>
      </c>
      <c r="J5" s="18">
        <v>38746</v>
      </c>
      <c r="K5" s="18">
        <v>35581</v>
      </c>
      <c r="L5" s="18">
        <v>36092</v>
      </c>
      <c r="M5" s="17"/>
    </row>
    <row r="6" spans="1:13" x14ac:dyDescent="0.2">
      <c r="A6" s="13"/>
      <c r="B6" s="14"/>
      <c r="C6" s="14"/>
      <c r="D6" s="14"/>
      <c r="E6" s="14"/>
      <c r="F6" s="14">
        <v>341.71</v>
      </c>
      <c r="G6" s="14"/>
      <c r="H6" s="14">
        <v>380</v>
      </c>
      <c r="I6" s="14">
        <v>430</v>
      </c>
      <c r="J6" s="14">
        <v>397</v>
      </c>
      <c r="K6" s="14">
        <v>408</v>
      </c>
      <c r="L6" s="14">
        <v>458</v>
      </c>
      <c r="M6" s="14">
        <v>418.87</v>
      </c>
    </row>
    <row r="7" spans="1:13" ht="42" x14ac:dyDescent="0.2">
      <c r="A7" s="13" t="s">
        <v>12</v>
      </c>
      <c r="B7" s="15" t="s">
        <v>3</v>
      </c>
      <c r="C7" s="15" t="s">
        <v>3</v>
      </c>
      <c r="D7" s="15" t="s">
        <v>3</v>
      </c>
      <c r="E7" s="15" t="s">
        <v>3</v>
      </c>
      <c r="F7" s="15" t="s">
        <v>5</v>
      </c>
      <c r="G7" s="15" t="s">
        <v>3</v>
      </c>
      <c r="H7" s="15" t="s">
        <v>7</v>
      </c>
      <c r="I7" s="15" t="s">
        <v>8</v>
      </c>
      <c r="J7" s="15" t="s">
        <v>9</v>
      </c>
      <c r="K7" s="15" t="s">
        <v>13</v>
      </c>
      <c r="L7" s="15" t="s">
        <v>14</v>
      </c>
      <c r="M7" s="15" t="s">
        <v>15</v>
      </c>
    </row>
    <row r="8" spans="1:13" ht="16" thickBot="1" x14ac:dyDescent="0.25">
      <c r="A8" s="16"/>
      <c r="B8" s="17"/>
      <c r="C8" s="17"/>
      <c r="D8" s="17"/>
      <c r="E8" s="17"/>
      <c r="F8" s="18">
        <v>38682</v>
      </c>
      <c r="G8" s="17"/>
      <c r="H8" s="18">
        <v>37114</v>
      </c>
      <c r="I8" s="19">
        <v>38444</v>
      </c>
      <c r="J8" s="18">
        <v>36092</v>
      </c>
      <c r="K8" s="18">
        <v>35995</v>
      </c>
      <c r="L8" s="18">
        <v>35995</v>
      </c>
      <c r="M8" s="18">
        <v>38451</v>
      </c>
    </row>
    <row r="9" spans="1:13" x14ac:dyDescent="0.2">
      <c r="A9" s="13"/>
      <c r="B9" s="14"/>
      <c r="C9" s="14"/>
      <c r="D9" s="14"/>
      <c r="E9" s="14"/>
      <c r="F9" s="14"/>
      <c r="G9" s="14">
        <v>380.29</v>
      </c>
      <c r="H9" s="14">
        <v>485</v>
      </c>
      <c r="I9" s="14">
        <v>446.4</v>
      </c>
      <c r="J9" s="14">
        <v>468.4</v>
      </c>
      <c r="K9" s="14">
        <v>419.8</v>
      </c>
      <c r="L9" s="14">
        <v>363.8</v>
      </c>
      <c r="M9" s="14">
        <v>473.99</v>
      </c>
    </row>
    <row r="10" spans="1:13" ht="42" x14ac:dyDescent="0.2">
      <c r="A10" s="13" t="s">
        <v>16</v>
      </c>
      <c r="B10" s="15" t="s">
        <v>3</v>
      </c>
      <c r="C10" s="15" t="s">
        <v>3</v>
      </c>
      <c r="D10" s="15" t="s">
        <v>3</v>
      </c>
      <c r="E10" s="15" t="s">
        <v>3</v>
      </c>
      <c r="F10" s="15" t="s">
        <v>3</v>
      </c>
      <c r="G10" s="15" t="s">
        <v>17</v>
      </c>
      <c r="H10" s="15" t="s">
        <v>7</v>
      </c>
      <c r="I10" s="15" t="s">
        <v>18</v>
      </c>
      <c r="J10" s="15" t="s">
        <v>19</v>
      </c>
      <c r="K10" s="15" t="s">
        <v>20</v>
      </c>
      <c r="L10" s="15" t="s">
        <v>21</v>
      </c>
      <c r="M10" s="15" t="s">
        <v>22</v>
      </c>
    </row>
    <row r="11" spans="1:13" ht="16" thickBot="1" x14ac:dyDescent="0.25">
      <c r="A11" s="16"/>
      <c r="B11" s="17"/>
      <c r="C11" s="17"/>
      <c r="D11" s="17"/>
      <c r="E11" s="17"/>
      <c r="F11" s="17"/>
      <c r="G11" s="19"/>
      <c r="H11" s="18">
        <v>38320</v>
      </c>
      <c r="I11" s="18"/>
      <c r="J11" s="18">
        <v>38787</v>
      </c>
      <c r="K11" s="18">
        <v>38787</v>
      </c>
      <c r="L11" s="18">
        <v>38080</v>
      </c>
      <c r="M11" s="18">
        <v>40271</v>
      </c>
    </row>
    <row r="12" spans="1:13" x14ac:dyDescent="0.2">
      <c r="A12" s="13"/>
      <c r="B12" s="14"/>
      <c r="C12" s="14">
        <v>160</v>
      </c>
      <c r="D12" s="14">
        <v>182</v>
      </c>
      <c r="E12" s="14">
        <v>203.9</v>
      </c>
      <c r="F12" s="14">
        <v>214.9</v>
      </c>
      <c r="G12" s="14">
        <v>226</v>
      </c>
      <c r="H12" s="14">
        <v>270</v>
      </c>
      <c r="I12" s="14">
        <v>287</v>
      </c>
      <c r="J12" s="14">
        <v>259</v>
      </c>
      <c r="K12" s="14"/>
      <c r="L12" s="14">
        <v>281</v>
      </c>
      <c r="M12" s="14"/>
    </row>
    <row r="13" spans="1:13" ht="28" x14ac:dyDescent="0.2">
      <c r="A13" s="13" t="s">
        <v>23</v>
      </c>
      <c r="B13" s="15" t="s">
        <v>3</v>
      </c>
      <c r="C13" s="15" t="s">
        <v>24</v>
      </c>
      <c r="D13" s="15" t="s">
        <v>25</v>
      </c>
      <c r="E13" s="15" t="s">
        <v>26</v>
      </c>
      <c r="F13" s="15" t="s">
        <v>27</v>
      </c>
      <c r="G13" s="15" t="s">
        <v>28</v>
      </c>
      <c r="H13" s="15" t="s">
        <v>29</v>
      </c>
      <c r="I13" s="15" t="s">
        <v>30</v>
      </c>
      <c r="J13" s="15" t="s">
        <v>31</v>
      </c>
      <c r="K13" s="15" t="s">
        <v>3</v>
      </c>
      <c r="L13" s="15" t="s">
        <v>32</v>
      </c>
      <c r="M13" s="15" t="s">
        <v>3</v>
      </c>
    </row>
    <row r="14" spans="1:13" ht="16" thickBot="1" x14ac:dyDescent="0.25">
      <c r="A14" s="16" t="s">
        <v>33</v>
      </c>
      <c r="B14" s="17"/>
      <c r="C14" s="18">
        <v>38080</v>
      </c>
      <c r="D14" s="18">
        <v>38080</v>
      </c>
      <c r="E14" s="18"/>
      <c r="F14" s="18"/>
      <c r="G14" s="18">
        <v>35861</v>
      </c>
      <c r="H14" s="19">
        <v>38474</v>
      </c>
      <c r="I14" s="18">
        <v>38081</v>
      </c>
      <c r="J14" s="18">
        <v>38081</v>
      </c>
      <c r="K14" s="17"/>
      <c r="L14" s="18">
        <v>35861</v>
      </c>
      <c r="M14" s="17"/>
    </row>
    <row r="15" spans="1:13" x14ac:dyDescent="0.2">
      <c r="A15" s="13"/>
      <c r="B15" s="14">
        <v>82.7</v>
      </c>
      <c r="C15" s="14">
        <v>88.2</v>
      </c>
      <c r="D15" s="14">
        <v>220</v>
      </c>
      <c r="E15" s="14">
        <v>220</v>
      </c>
      <c r="F15" s="14"/>
      <c r="G15" s="14"/>
      <c r="H15" s="14">
        <v>303</v>
      </c>
      <c r="I15" s="14"/>
      <c r="J15" s="14">
        <v>320</v>
      </c>
      <c r="K15" s="14"/>
      <c r="L15" s="14"/>
      <c r="M15" s="14"/>
    </row>
    <row r="16" spans="1:13" ht="28" x14ac:dyDescent="0.2">
      <c r="A16" s="13" t="s">
        <v>34</v>
      </c>
      <c r="B16" s="15" t="s">
        <v>35</v>
      </c>
      <c r="C16" s="15" t="s">
        <v>36</v>
      </c>
      <c r="D16" s="15" t="s">
        <v>37</v>
      </c>
      <c r="E16" s="15" t="s">
        <v>37</v>
      </c>
      <c r="F16" s="15" t="s">
        <v>3</v>
      </c>
      <c r="G16" s="15" t="s">
        <v>3</v>
      </c>
      <c r="H16" s="15" t="s">
        <v>38</v>
      </c>
      <c r="I16" s="15" t="s">
        <v>3</v>
      </c>
      <c r="J16" s="15" t="s">
        <v>39</v>
      </c>
      <c r="K16" s="15" t="s">
        <v>3</v>
      </c>
      <c r="L16" s="15" t="s">
        <v>3</v>
      </c>
      <c r="M16" s="15" t="s">
        <v>3</v>
      </c>
    </row>
    <row r="17" spans="1:13" ht="16" thickBot="1" x14ac:dyDescent="0.25">
      <c r="A17" s="16" t="s">
        <v>40</v>
      </c>
      <c r="B17" s="18">
        <v>38416</v>
      </c>
      <c r="C17" s="18">
        <v>38416</v>
      </c>
      <c r="D17" s="18">
        <v>37960</v>
      </c>
      <c r="E17" s="18">
        <v>37583</v>
      </c>
      <c r="F17" s="17"/>
      <c r="G17" s="17"/>
      <c r="H17" s="19">
        <v>38473</v>
      </c>
      <c r="I17" s="17"/>
      <c r="J17" s="18">
        <v>35924</v>
      </c>
      <c r="K17" s="17"/>
      <c r="L17" s="17"/>
      <c r="M17" s="17"/>
    </row>
    <row r="18" spans="1:13" x14ac:dyDescent="0.2">
      <c r="A18" s="13"/>
      <c r="B18" s="14"/>
      <c r="C18" s="14"/>
      <c r="D18" s="14"/>
      <c r="E18" s="14"/>
      <c r="F18" s="14">
        <v>353</v>
      </c>
      <c r="G18" s="14">
        <v>375</v>
      </c>
      <c r="H18" s="14">
        <v>308.64</v>
      </c>
      <c r="I18" s="14">
        <v>369.2</v>
      </c>
      <c r="J18" s="14">
        <v>473.99</v>
      </c>
      <c r="K18" s="14">
        <v>380</v>
      </c>
      <c r="L18" s="14"/>
      <c r="M18" s="14"/>
    </row>
    <row r="19" spans="1:13" ht="28" x14ac:dyDescent="0.2">
      <c r="A19" s="13" t="s">
        <v>41</v>
      </c>
      <c r="B19" s="15" t="s">
        <v>3</v>
      </c>
      <c r="C19" s="15" t="s">
        <v>3</v>
      </c>
      <c r="D19" s="15" t="s">
        <v>3</v>
      </c>
      <c r="E19" s="15" t="s">
        <v>3</v>
      </c>
      <c r="F19" s="15" t="s">
        <v>42</v>
      </c>
      <c r="G19" s="15" t="s">
        <v>6</v>
      </c>
      <c r="H19" s="15" t="s">
        <v>43</v>
      </c>
      <c r="I19" s="15" t="s">
        <v>44</v>
      </c>
      <c r="J19" s="15" t="s">
        <v>45</v>
      </c>
      <c r="K19" s="15" t="s">
        <v>46</v>
      </c>
      <c r="L19" s="15" t="s">
        <v>3</v>
      </c>
      <c r="M19" s="15" t="s">
        <v>3</v>
      </c>
    </row>
    <row r="20" spans="1:13" ht="16" thickBot="1" x14ac:dyDescent="0.25">
      <c r="A20" s="16" t="s">
        <v>47</v>
      </c>
      <c r="B20" s="17"/>
      <c r="C20" s="17"/>
      <c r="D20" s="17"/>
      <c r="E20" s="17"/>
      <c r="F20" s="18">
        <v>35995</v>
      </c>
      <c r="G20" s="19">
        <v>38657</v>
      </c>
      <c r="H20" s="18">
        <v>37891</v>
      </c>
      <c r="I20" s="17"/>
      <c r="J20" s="18">
        <v>40271</v>
      </c>
      <c r="K20" s="18">
        <v>35344</v>
      </c>
      <c r="L20" s="17"/>
      <c r="M20" s="17"/>
    </row>
    <row r="21" spans="1:13" x14ac:dyDescent="0.2">
      <c r="A21" s="13"/>
      <c r="B21" s="14"/>
      <c r="C21" s="14"/>
      <c r="D21" s="14"/>
      <c r="E21" s="14"/>
      <c r="F21" s="14"/>
      <c r="G21" s="14">
        <v>347.22</v>
      </c>
      <c r="H21" s="14">
        <v>462.97</v>
      </c>
      <c r="I21" s="14">
        <v>440.92</v>
      </c>
      <c r="J21" s="14">
        <v>479.5</v>
      </c>
      <c r="K21" s="14">
        <v>364</v>
      </c>
      <c r="L21" s="14"/>
      <c r="M21" s="14"/>
    </row>
    <row r="22" spans="1:13" ht="28" x14ac:dyDescent="0.2">
      <c r="A22" s="13" t="s">
        <v>48</v>
      </c>
      <c r="B22" s="15" t="s">
        <v>3</v>
      </c>
      <c r="C22" s="15" t="s">
        <v>3</v>
      </c>
      <c r="D22" s="15" t="s">
        <v>3</v>
      </c>
      <c r="E22" s="15" t="s">
        <v>3</v>
      </c>
      <c r="F22" s="15" t="s">
        <v>3</v>
      </c>
      <c r="G22" s="15" t="s">
        <v>49</v>
      </c>
      <c r="H22" s="15" t="s">
        <v>7</v>
      </c>
      <c r="I22" s="15" t="s">
        <v>7</v>
      </c>
      <c r="J22" s="15" t="s">
        <v>50</v>
      </c>
      <c r="K22" s="15" t="s">
        <v>51</v>
      </c>
      <c r="L22" s="15" t="s">
        <v>3</v>
      </c>
      <c r="M22" s="15" t="s">
        <v>3</v>
      </c>
    </row>
    <row r="23" spans="1:13" ht="16" thickBot="1" x14ac:dyDescent="0.25">
      <c r="A23" s="16" t="s">
        <v>52</v>
      </c>
      <c r="B23" s="17"/>
      <c r="C23" s="17"/>
      <c r="D23" s="17"/>
      <c r="E23" s="17"/>
      <c r="F23" s="17"/>
      <c r="G23" s="18">
        <v>41349</v>
      </c>
      <c r="H23" s="18">
        <v>38087</v>
      </c>
      <c r="I23" s="18">
        <v>37954</v>
      </c>
      <c r="J23" s="18">
        <v>40526</v>
      </c>
      <c r="K23" s="18">
        <v>36490</v>
      </c>
      <c r="L23" s="17"/>
      <c r="M23" s="17"/>
    </row>
    <row r="24" spans="1:13" x14ac:dyDescent="0.2">
      <c r="A24" s="13"/>
      <c r="B24" s="14"/>
      <c r="C24" s="14"/>
      <c r="D24" s="14"/>
      <c r="E24" s="14"/>
      <c r="F24" s="14"/>
      <c r="G24" s="14">
        <v>363.7</v>
      </c>
      <c r="H24" s="14">
        <v>485</v>
      </c>
      <c r="I24" s="14">
        <v>440.92</v>
      </c>
      <c r="J24" s="14">
        <v>451.94</v>
      </c>
      <c r="K24" s="14">
        <v>402.34</v>
      </c>
      <c r="L24" s="14">
        <v>534.62</v>
      </c>
      <c r="M24" s="14"/>
    </row>
    <row r="25" spans="1:13" ht="28" x14ac:dyDescent="0.2">
      <c r="A25" s="13" t="s">
        <v>53</v>
      </c>
      <c r="B25" s="15" t="s">
        <v>3</v>
      </c>
      <c r="C25" s="15" t="s">
        <v>3</v>
      </c>
      <c r="D25" s="15" t="s">
        <v>3</v>
      </c>
      <c r="E25" s="15" t="s">
        <v>3</v>
      </c>
      <c r="F25" s="15" t="s">
        <v>3</v>
      </c>
      <c r="G25" s="15" t="s">
        <v>54</v>
      </c>
      <c r="H25" s="15" t="s">
        <v>7</v>
      </c>
      <c r="I25" s="15" t="s">
        <v>8</v>
      </c>
      <c r="J25" s="15" t="s">
        <v>55</v>
      </c>
      <c r="K25" s="15" t="s">
        <v>56</v>
      </c>
      <c r="L25" s="15" t="s">
        <v>57</v>
      </c>
      <c r="M25" s="15" t="s">
        <v>3</v>
      </c>
    </row>
    <row r="26" spans="1:13" ht="16" thickBot="1" x14ac:dyDescent="0.25">
      <c r="A26" s="16" t="s">
        <v>58</v>
      </c>
      <c r="B26" s="17"/>
      <c r="C26" s="17"/>
      <c r="D26" s="17"/>
      <c r="E26" s="17"/>
      <c r="F26" s="17"/>
      <c r="G26" s="17"/>
      <c r="H26" s="18">
        <v>38745</v>
      </c>
      <c r="I26" s="18">
        <v>37583</v>
      </c>
      <c r="J26" s="18">
        <v>38087</v>
      </c>
      <c r="K26" s="18">
        <v>38682</v>
      </c>
      <c r="L26" s="19">
        <v>38474</v>
      </c>
      <c r="M26" s="17"/>
    </row>
    <row r="27" spans="1:13" x14ac:dyDescent="0.2">
      <c r="A27" s="13"/>
      <c r="B27" s="14"/>
      <c r="C27" s="14"/>
      <c r="D27" s="14"/>
      <c r="E27" s="14"/>
      <c r="F27" s="14">
        <v>264.5</v>
      </c>
      <c r="G27" s="14">
        <v>413</v>
      </c>
      <c r="H27" s="14">
        <v>391</v>
      </c>
      <c r="I27" s="14">
        <v>446.4</v>
      </c>
      <c r="J27" s="14">
        <v>540</v>
      </c>
      <c r="K27" s="14">
        <v>430</v>
      </c>
      <c r="L27" s="14">
        <v>501.55</v>
      </c>
      <c r="M27" s="14">
        <v>562</v>
      </c>
    </row>
    <row r="28" spans="1:13" ht="42" x14ac:dyDescent="0.2">
      <c r="A28" s="13" t="s">
        <v>59</v>
      </c>
      <c r="B28" s="15" t="s">
        <v>3</v>
      </c>
      <c r="C28" s="15" t="s">
        <v>3</v>
      </c>
      <c r="D28" s="15" t="s">
        <v>3</v>
      </c>
      <c r="E28" s="15" t="s">
        <v>3</v>
      </c>
      <c r="F28" s="15" t="s">
        <v>60</v>
      </c>
      <c r="G28" s="15" t="s">
        <v>61</v>
      </c>
      <c r="H28" s="15" t="s">
        <v>62</v>
      </c>
      <c r="I28" s="15" t="s">
        <v>18</v>
      </c>
      <c r="J28" s="15" t="s">
        <v>9</v>
      </c>
      <c r="K28" s="15" t="s">
        <v>63</v>
      </c>
      <c r="L28" s="15" t="s">
        <v>64</v>
      </c>
      <c r="M28" s="15" t="s">
        <v>65</v>
      </c>
    </row>
    <row r="29" spans="1:13" ht="16" thickBot="1" x14ac:dyDescent="0.25">
      <c r="A29" s="16" t="s">
        <v>66</v>
      </c>
      <c r="B29" s="17"/>
      <c r="C29" s="17"/>
      <c r="D29" s="17"/>
      <c r="E29" s="17"/>
      <c r="F29" s="17"/>
      <c r="G29" s="18">
        <v>39662</v>
      </c>
      <c r="H29" s="18">
        <v>35441</v>
      </c>
      <c r="I29" s="18"/>
      <c r="J29" s="18"/>
      <c r="K29" s="18">
        <v>36974</v>
      </c>
      <c r="L29" s="19">
        <v>38474</v>
      </c>
      <c r="M29" s="18">
        <v>38815</v>
      </c>
    </row>
    <row r="30" spans="1:13" x14ac:dyDescent="0.2">
      <c r="A30" s="20"/>
      <c r="B30" s="14"/>
      <c r="C30" s="14"/>
      <c r="D30" s="14"/>
      <c r="E30" s="14"/>
      <c r="F30" s="14"/>
      <c r="G30" s="14">
        <v>407.8</v>
      </c>
      <c r="H30" s="14">
        <v>518.08000000000004</v>
      </c>
      <c r="I30" s="14">
        <v>440.92</v>
      </c>
      <c r="J30" s="14">
        <v>529.1</v>
      </c>
      <c r="K30" s="14">
        <v>551.1</v>
      </c>
      <c r="L30" s="14"/>
      <c r="M30" s="14"/>
    </row>
    <row r="31" spans="1:13" ht="28" x14ac:dyDescent="0.2">
      <c r="A31" s="13" t="s">
        <v>67</v>
      </c>
      <c r="B31" s="15" t="s">
        <v>3</v>
      </c>
      <c r="C31" s="15" t="s">
        <v>3</v>
      </c>
      <c r="D31" s="15" t="s">
        <v>3</v>
      </c>
      <c r="E31" s="15" t="s">
        <v>3</v>
      </c>
      <c r="F31" s="15" t="s">
        <v>3</v>
      </c>
      <c r="G31" s="15" t="s">
        <v>61</v>
      </c>
      <c r="H31" s="15" t="s">
        <v>7</v>
      </c>
      <c r="I31" s="15" t="s">
        <v>8</v>
      </c>
      <c r="J31" s="15" t="s">
        <v>9</v>
      </c>
      <c r="K31" s="15" t="s">
        <v>68</v>
      </c>
      <c r="L31" s="15" t="s">
        <v>3</v>
      </c>
      <c r="M31" s="15" t="s">
        <v>3</v>
      </c>
    </row>
    <row r="32" spans="1:13" ht="16" thickBot="1" x14ac:dyDescent="0.25">
      <c r="A32" s="16"/>
      <c r="B32" s="17"/>
      <c r="C32" s="17"/>
      <c r="D32" s="17"/>
      <c r="E32" s="17"/>
      <c r="F32" s="17"/>
      <c r="G32" s="18"/>
      <c r="H32" s="18">
        <v>38507</v>
      </c>
      <c r="I32" s="18">
        <v>37583</v>
      </c>
      <c r="J32" s="18"/>
      <c r="K32" s="18"/>
      <c r="L32" s="17"/>
      <c r="M32" s="17"/>
    </row>
    <row r="33" spans="1:13" x14ac:dyDescent="0.2">
      <c r="A33" s="13"/>
      <c r="B33" s="14"/>
      <c r="C33" s="14">
        <v>237</v>
      </c>
      <c r="D33" s="14">
        <v>231.5</v>
      </c>
      <c r="E33" s="14"/>
      <c r="F33" s="14"/>
      <c r="G33" s="14">
        <v>363.7</v>
      </c>
      <c r="H33" s="14">
        <v>435.4</v>
      </c>
      <c r="I33" s="14">
        <v>451</v>
      </c>
      <c r="J33" s="14">
        <v>402</v>
      </c>
      <c r="K33" s="14">
        <v>413.36</v>
      </c>
      <c r="L33" s="14">
        <v>452</v>
      </c>
      <c r="M33" s="14">
        <v>468</v>
      </c>
    </row>
    <row r="34" spans="1:13" ht="42" x14ac:dyDescent="0.2">
      <c r="A34" s="13" t="s">
        <v>69</v>
      </c>
      <c r="B34" s="15" t="s">
        <v>3</v>
      </c>
      <c r="C34" s="15" t="s">
        <v>4</v>
      </c>
      <c r="D34" s="15" t="s">
        <v>4</v>
      </c>
      <c r="E34" s="15" t="s">
        <v>3</v>
      </c>
      <c r="F34" s="15" t="s">
        <v>3</v>
      </c>
      <c r="G34" s="15" t="s">
        <v>70</v>
      </c>
      <c r="H34" s="15" t="s">
        <v>70</v>
      </c>
      <c r="I34" s="15" t="s">
        <v>18</v>
      </c>
      <c r="J34" s="15" t="s">
        <v>71</v>
      </c>
      <c r="K34" s="15" t="s">
        <v>72</v>
      </c>
      <c r="L34" s="15" t="s">
        <v>73</v>
      </c>
      <c r="M34" s="15" t="s">
        <v>74</v>
      </c>
    </row>
    <row r="35" spans="1:13" ht="16" thickBot="1" x14ac:dyDescent="0.25">
      <c r="A35" s="16" t="s">
        <v>75</v>
      </c>
      <c r="B35" s="17"/>
      <c r="C35" s="18">
        <v>35468</v>
      </c>
      <c r="D35" s="18">
        <v>35441</v>
      </c>
      <c r="E35" s="17"/>
      <c r="F35" s="17"/>
      <c r="G35" s="18"/>
      <c r="H35" s="18"/>
      <c r="I35" s="19">
        <v>42084</v>
      </c>
      <c r="J35" s="18">
        <v>36092</v>
      </c>
      <c r="K35" s="18">
        <v>39554</v>
      </c>
      <c r="L35" s="18">
        <v>36490</v>
      </c>
      <c r="M35" s="19">
        <v>38657</v>
      </c>
    </row>
    <row r="36" spans="1:13" x14ac:dyDescent="0.2">
      <c r="A36" s="13"/>
      <c r="B36" s="14"/>
      <c r="C36" s="14"/>
      <c r="D36" s="14"/>
      <c r="E36" s="14"/>
      <c r="F36" s="14"/>
      <c r="G36" s="14"/>
      <c r="H36" s="14">
        <v>424</v>
      </c>
      <c r="I36" s="14">
        <v>402.3</v>
      </c>
      <c r="J36" s="14">
        <v>463</v>
      </c>
      <c r="K36" s="14">
        <v>418.9</v>
      </c>
      <c r="L36" s="14">
        <v>480</v>
      </c>
      <c r="M36" s="14"/>
    </row>
    <row r="37" spans="1:13" ht="42" x14ac:dyDescent="0.2">
      <c r="A37" s="13" t="s">
        <v>76</v>
      </c>
      <c r="B37" s="15" t="s">
        <v>3</v>
      </c>
      <c r="C37" s="15" t="s">
        <v>3</v>
      </c>
      <c r="D37" s="15" t="s">
        <v>3</v>
      </c>
      <c r="E37" s="15" t="s">
        <v>3</v>
      </c>
      <c r="F37" s="15" t="s">
        <v>3</v>
      </c>
      <c r="G37" s="15" t="s">
        <v>3</v>
      </c>
      <c r="H37" s="15" t="s">
        <v>77</v>
      </c>
      <c r="I37" s="15" t="s">
        <v>78</v>
      </c>
      <c r="J37" s="15" t="s">
        <v>79</v>
      </c>
      <c r="K37" s="15" t="s">
        <v>80</v>
      </c>
      <c r="L37" s="15" t="s">
        <v>11</v>
      </c>
      <c r="M37" s="15" t="s">
        <v>3</v>
      </c>
    </row>
    <row r="38" spans="1:13" ht="16" thickBot="1" x14ac:dyDescent="0.25">
      <c r="A38" s="16" t="s">
        <v>81</v>
      </c>
      <c r="B38" s="17"/>
      <c r="C38" s="17"/>
      <c r="D38" s="17"/>
      <c r="E38" s="17"/>
      <c r="F38" s="17"/>
      <c r="G38" s="17"/>
      <c r="H38" s="19">
        <v>38473</v>
      </c>
      <c r="I38" s="18">
        <v>38682</v>
      </c>
      <c r="J38" s="18"/>
      <c r="K38" s="18">
        <v>38682</v>
      </c>
      <c r="L38" s="18">
        <v>36092</v>
      </c>
      <c r="M38" s="17"/>
    </row>
    <row r="39" spans="1:13" x14ac:dyDescent="0.2">
      <c r="A39" s="13"/>
      <c r="B39" s="14"/>
      <c r="C39" s="14"/>
      <c r="D39" s="14"/>
      <c r="E39" s="14"/>
      <c r="F39" s="14"/>
      <c r="G39" s="14"/>
      <c r="H39" s="14">
        <v>336.2</v>
      </c>
      <c r="I39" s="14">
        <v>358.25</v>
      </c>
      <c r="J39" s="14">
        <v>465</v>
      </c>
      <c r="K39" s="14"/>
      <c r="L39" s="14">
        <v>264.55</v>
      </c>
      <c r="M39" s="14"/>
    </row>
    <row r="40" spans="1:13" ht="28" x14ac:dyDescent="0.2">
      <c r="A40" s="13" t="s">
        <v>82</v>
      </c>
      <c r="B40" s="15" t="s">
        <v>3</v>
      </c>
      <c r="C40" s="15" t="s">
        <v>3</v>
      </c>
      <c r="D40" s="15" t="s">
        <v>3</v>
      </c>
      <c r="E40" s="15" t="s">
        <v>3</v>
      </c>
      <c r="F40" s="15" t="s">
        <v>3</v>
      </c>
      <c r="G40" s="15" t="s">
        <v>3</v>
      </c>
      <c r="H40" s="15" t="s">
        <v>83</v>
      </c>
      <c r="I40" s="15" t="s">
        <v>83</v>
      </c>
      <c r="J40" s="15" t="s">
        <v>84</v>
      </c>
      <c r="K40" s="15" t="s">
        <v>3</v>
      </c>
      <c r="L40" s="15" t="s">
        <v>85</v>
      </c>
      <c r="M40" s="15" t="s">
        <v>3</v>
      </c>
    </row>
    <row r="41" spans="1:13" ht="16" thickBot="1" x14ac:dyDescent="0.25">
      <c r="A41" s="16" t="s">
        <v>86</v>
      </c>
      <c r="B41" s="17"/>
      <c r="C41" s="17"/>
      <c r="D41" s="17"/>
      <c r="E41" s="17"/>
      <c r="F41" s="17"/>
      <c r="G41" s="17"/>
      <c r="H41" s="18">
        <v>38032</v>
      </c>
      <c r="I41" s="18">
        <v>37944</v>
      </c>
      <c r="J41" s="19"/>
      <c r="K41" s="17"/>
      <c r="L41" s="18">
        <v>37696</v>
      </c>
      <c r="M41" s="17"/>
    </row>
    <row r="42" spans="1:13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>
        <v>297.60000000000002</v>
      </c>
      <c r="K42" s="14"/>
      <c r="L42" s="14"/>
      <c r="M42" s="14"/>
    </row>
    <row r="43" spans="1:13" ht="28" x14ac:dyDescent="0.2">
      <c r="A43" s="13" t="s">
        <v>87</v>
      </c>
      <c r="B43" s="15" t="s">
        <v>3</v>
      </c>
      <c r="C43" s="15" t="s">
        <v>3</v>
      </c>
      <c r="D43" s="15" t="s">
        <v>3</v>
      </c>
      <c r="E43" s="15" t="s">
        <v>3</v>
      </c>
      <c r="F43" s="15" t="s">
        <v>3</v>
      </c>
      <c r="G43" s="15" t="s">
        <v>3</v>
      </c>
      <c r="H43" s="15" t="s">
        <v>3</v>
      </c>
      <c r="I43" s="15" t="s">
        <v>3</v>
      </c>
      <c r="J43" s="15" t="s">
        <v>88</v>
      </c>
      <c r="K43" s="15" t="s">
        <v>3</v>
      </c>
      <c r="L43" s="15" t="s">
        <v>3</v>
      </c>
      <c r="M43" s="15" t="s">
        <v>3</v>
      </c>
    </row>
    <row r="44" spans="1:13" ht="16" thickBot="1" x14ac:dyDescent="0.25">
      <c r="A44" s="16" t="s">
        <v>89</v>
      </c>
      <c r="B44" s="17"/>
      <c r="C44" s="17"/>
      <c r="D44" s="17"/>
      <c r="E44" s="17"/>
      <c r="F44" s="17"/>
      <c r="G44" s="17"/>
      <c r="H44" s="17"/>
      <c r="I44" s="17"/>
      <c r="J44" s="18">
        <v>38080</v>
      </c>
      <c r="K44" s="17"/>
      <c r="L44" s="17"/>
      <c r="M44" s="17"/>
    </row>
    <row r="45" spans="1:13" x14ac:dyDescent="0.2">
      <c r="A45" s="13"/>
      <c r="B45" s="14"/>
      <c r="C45" s="14">
        <v>237</v>
      </c>
      <c r="D45" s="14">
        <v>231.5</v>
      </c>
      <c r="E45" s="14">
        <v>253.53</v>
      </c>
      <c r="F45" s="14"/>
      <c r="G45" s="14">
        <v>446.43</v>
      </c>
      <c r="H45" s="14">
        <v>468.48</v>
      </c>
      <c r="I45" s="14">
        <v>451</v>
      </c>
      <c r="J45" s="14">
        <v>451.94</v>
      </c>
      <c r="K45" s="14">
        <v>457.45</v>
      </c>
      <c r="L45" s="14">
        <v>485</v>
      </c>
      <c r="M45" s="14">
        <v>446.43</v>
      </c>
    </row>
    <row r="46" spans="1:13" ht="42" x14ac:dyDescent="0.2">
      <c r="A46" s="13" t="s">
        <v>90</v>
      </c>
      <c r="B46" s="15" t="s">
        <v>3</v>
      </c>
      <c r="C46" s="15" t="s">
        <v>4</v>
      </c>
      <c r="D46" s="15" t="s">
        <v>4</v>
      </c>
      <c r="E46" s="15" t="s">
        <v>4</v>
      </c>
      <c r="F46" s="15" t="s">
        <v>3</v>
      </c>
      <c r="G46" s="15" t="s">
        <v>91</v>
      </c>
      <c r="H46" s="15" t="s">
        <v>92</v>
      </c>
      <c r="I46" s="15" t="s">
        <v>18</v>
      </c>
      <c r="J46" s="15" t="s">
        <v>73</v>
      </c>
      <c r="K46" s="15" t="s">
        <v>73</v>
      </c>
      <c r="L46" s="15" t="s">
        <v>73</v>
      </c>
      <c r="M46" s="15" t="s">
        <v>74</v>
      </c>
    </row>
    <row r="47" spans="1:13" ht="16" thickBot="1" x14ac:dyDescent="0.25">
      <c r="A47" s="16" t="s">
        <v>2</v>
      </c>
      <c r="B47" s="17"/>
      <c r="C47" s="18">
        <v>35468</v>
      </c>
      <c r="D47" s="18">
        <v>35441</v>
      </c>
      <c r="E47" s="18">
        <v>38031</v>
      </c>
      <c r="F47" s="17"/>
      <c r="G47" s="19">
        <v>40271</v>
      </c>
      <c r="H47" s="18">
        <v>40992</v>
      </c>
      <c r="I47" s="18">
        <v>42084</v>
      </c>
      <c r="J47" s="18">
        <v>37478</v>
      </c>
      <c r="K47" s="19">
        <v>38474</v>
      </c>
      <c r="L47" s="18">
        <v>36657</v>
      </c>
      <c r="M47" s="18">
        <v>36974</v>
      </c>
    </row>
    <row r="48" spans="1:13" x14ac:dyDescent="0.2">
      <c r="A48" s="13"/>
      <c r="B48" s="14"/>
      <c r="C48" s="14"/>
      <c r="D48" s="14"/>
      <c r="E48" s="14"/>
      <c r="F48" s="14"/>
      <c r="G48" s="14"/>
      <c r="H48" s="14">
        <v>363.76</v>
      </c>
      <c r="I48" s="14">
        <v>363.76</v>
      </c>
      <c r="J48" s="14">
        <v>473.99</v>
      </c>
      <c r="K48" s="14">
        <v>429.9</v>
      </c>
      <c r="L48" s="14"/>
      <c r="M48" s="14">
        <v>473.99</v>
      </c>
    </row>
    <row r="49" spans="1:13" ht="28" x14ac:dyDescent="0.2">
      <c r="A49" s="13" t="s">
        <v>93</v>
      </c>
      <c r="B49" s="15" t="s">
        <v>3</v>
      </c>
      <c r="C49" s="15" t="s">
        <v>3</v>
      </c>
      <c r="D49" s="15" t="s">
        <v>3</v>
      </c>
      <c r="E49" s="15" t="s">
        <v>3</v>
      </c>
      <c r="F49" s="15" t="s">
        <v>3</v>
      </c>
      <c r="G49" s="15" t="s">
        <v>3</v>
      </c>
      <c r="H49" s="15" t="s">
        <v>94</v>
      </c>
      <c r="I49" s="15" t="s">
        <v>95</v>
      </c>
      <c r="J49" s="15" t="s">
        <v>50</v>
      </c>
      <c r="K49" s="15" t="s">
        <v>96</v>
      </c>
      <c r="L49" s="15" t="s">
        <v>3</v>
      </c>
      <c r="M49" s="15" t="s">
        <v>97</v>
      </c>
    </row>
    <row r="50" spans="1:13" ht="16" thickBot="1" x14ac:dyDescent="0.25">
      <c r="A50" s="16"/>
      <c r="B50" s="17"/>
      <c r="C50" s="17"/>
      <c r="D50" s="17"/>
      <c r="E50" s="17"/>
      <c r="F50" s="17"/>
      <c r="G50" s="17"/>
      <c r="H50" s="18">
        <v>37695</v>
      </c>
      <c r="I50" s="18">
        <v>38451</v>
      </c>
      <c r="J50" s="18">
        <v>40271</v>
      </c>
      <c r="K50" s="18">
        <v>40588</v>
      </c>
      <c r="L50" s="17"/>
      <c r="M50" s="18">
        <v>40271</v>
      </c>
    </row>
  </sheetData>
  <customSheetViews>
    <customSheetView guid="{74673CB9-E0C6-4409-814C-0F7981C8D25D}" topLeftCell="A32">
      <selection activeCell="J37" sqref="J37"/>
      <pageMargins left="0" right="0" top="0" bottom="0" header="0" footer="0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"/>
  <sheetViews>
    <sheetView workbookViewId="0">
      <selection activeCell="M6" sqref="M6"/>
    </sheetView>
  </sheetViews>
  <sheetFormatPr baseColWidth="10" defaultColWidth="8.83203125" defaultRowHeight="15" x14ac:dyDescent="0.2"/>
  <cols>
    <col min="4" max="4" width="10.33203125" bestFit="1" customWidth="1"/>
  </cols>
  <sheetData>
    <row r="1" spans="1:11" x14ac:dyDescent="0.2">
      <c r="A1" s="1" t="s">
        <v>368</v>
      </c>
      <c r="B1" s="1"/>
      <c r="C1" s="2"/>
      <c r="D1" s="203" t="s">
        <v>616</v>
      </c>
      <c r="E1" s="2"/>
      <c r="F1" s="2"/>
      <c r="G1" s="2"/>
      <c r="H1" s="2"/>
      <c r="I1" s="2"/>
      <c r="J1" s="2"/>
      <c r="K1" s="2"/>
    </row>
    <row r="2" spans="1:11" ht="16" thickBot="1" x14ac:dyDescent="0.25">
      <c r="A2" s="3"/>
      <c r="B2" s="4">
        <v>97</v>
      </c>
      <c r="C2" s="4">
        <v>105</v>
      </c>
      <c r="D2" s="4">
        <v>114</v>
      </c>
      <c r="E2" s="4">
        <v>123</v>
      </c>
      <c r="F2" s="4">
        <v>132</v>
      </c>
      <c r="G2" s="4">
        <v>148</v>
      </c>
      <c r="H2" s="4">
        <v>165</v>
      </c>
      <c r="I2" s="4">
        <v>181</v>
      </c>
      <c r="J2" s="4">
        <v>198</v>
      </c>
      <c r="K2" s="4" t="s">
        <v>304</v>
      </c>
    </row>
    <row r="3" spans="1:11" x14ac:dyDescent="0.2">
      <c r="A3" s="5"/>
      <c r="B3" s="6"/>
      <c r="C3" s="6"/>
      <c r="D3" s="7">
        <v>336.2</v>
      </c>
      <c r="E3" s="6"/>
      <c r="F3" s="7">
        <v>501.55</v>
      </c>
      <c r="G3" s="6"/>
      <c r="H3" s="7">
        <v>396.83</v>
      </c>
      <c r="I3" s="6"/>
      <c r="J3" s="6"/>
      <c r="K3" s="6"/>
    </row>
    <row r="4" spans="1:11" ht="28" x14ac:dyDescent="0.2">
      <c r="A4" s="5" t="s">
        <v>2</v>
      </c>
      <c r="B4" s="7" t="s">
        <v>3</v>
      </c>
      <c r="C4" s="7" t="s">
        <v>3</v>
      </c>
      <c r="D4" s="7" t="s">
        <v>369</v>
      </c>
      <c r="E4" s="7" t="s">
        <v>3</v>
      </c>
      <c r="F4" s="7" t="s">
        <v>370</v>
      </c>
      <c r="G4" s="7" t="s">
        <v>3</v>
      </c>
      <c r="H4" s="7" t="s">
        <v>202</v>
      </c>
      <c r="I4" s="7" t="s">
        <v>3</v>
      </c>
      <c r="J4" s="7" t="s">
        <v>3</v>
      </c>
      <c r="K4" s="7" t="s">
        <v>3</v>
      </c>
    </row>
    <row r="5" spans="1:11" ht="16" thickBot="1" x14ac:dyDescent="0.25">
      <c r="A5" s="8"/>
      <c r="B5" s="9"/>
      <c r="C5" s="9"/>
      <c r="D5" s="9"/>
      <c r="E5" s="10"/>
      <c r="F5" s="9"/>
      <c r="G5" s="9"/>
      <c r="H5" s="10">
        <v>40271</v>
      </c>
      <c r="I5" s="9"/>
      <c r="J5" s="10"/>
      <c r="K5" s="10"/>
    </row>
    <row r="6" spans="1:11" x14ac:dyDescent="0.2">
      <c r="A6" s="5"/>
      <c r="B6" s="6"/>
      <c r="C6" s="6"/>
      <c r="D6" s="6"/>
      <c r="E6" s="6"/>
      <c r="F6" s="6"/>
      <c r="G6" s="6"/>
      <c r="H6" s="7">
        <v>424.39</v>
      </c>
      <c r="I6" s="6"/>
      <c r="J6" s="7"/>
      <c r="K6" s="6">
        <v>157.5</v>
      </c>
    </row>
    <row r="7" spans="1:11" ht="28" x14ac:dyDescent="0.2">
      <c r="A7" s="11" t="s">
        <v>12</v>
      </c>
      <c r="B7" s="7" t="s">
        <v>3</v>
      </c>
      <c r="C7" s="7" t="s">
        <v>3</v>
      </c>
      <c r="D7" s="7" t="s">
        <v>3</v>
      </c>
      <c r="E7" s="7" t="s">
        <v>3</v>
      </c>
      <c r="F7" s="7" t="s">
        <v>3</v>
      </c>
      <c r="G7" s="7" t="s">
        <v>3</v>
      </c>
      <c r="H7" s="7" t="s">
        <v>300</v>
      </c>
      <c r="I7" s="7" t="s">
        <v>3</v>
      </c>
      <c r="J7" s="7"/>
      <c r="K7" s="7" t="s">
        <v>606</v>
      </c>
    </row>
    <row r="8" spans="1:11" x14ac:dyDescent="0.2">
      <c r="A8" s="8"/>
      <c r="B8" s="9"/>
      <c r="C8" s="9"/>
      <c r="D8" s="9"/>
      <c r="E8" s="10"/>
      <c r="F8" s="9"/>
      <c r="G8" s="10"/>
      <c r="H8" s="10">
        <v>44611</v>
      </c>
      <c r="I8" s="10"/>
      <c r="J8" s="10"/>
      <c r="K8" s="10">
        <v>45353</v>
      </c>
    </row>
    <row r="9" spans="1:11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>
        <v>212.5</v>
      </c>
    </row>
    <row r="10" spans="1:11" ht="28" x14ac:dyDescent="0.2">
      <c r="A10" s="5" t="s">
        <v>371</v>
      </c>
      <c r="B10" s="7" t="s">
        <v>3</v>
      </c>
      <c r="C10" s="7" t="s">
        <v>3</v>
      </c>
      <c r="D10" s="7" t="s">
        <v>3</v>
      </c>
      <c r="E10" s="7" t="s">
        <v>3</v>
      </c>
      <c r="F10" s="7" t="s">
        <v>3</v>
      </c>
      <c r="G10" s="7" t="s">
        <v>3</v>
      </c>
      <c r="H10" s="7" t="s">
        <v>3</v>
      </c>
      <c r="I10" s="7" t="s">
        <v>3</v>
      </c>
      <c r="J10" s="7" t="s">
        <v>3</v>
      </c>
      <c r="K10" s="7" t="s">
        <v>605</v>
      </c>
    </row>
    <row r="11" spans="1:11" ht="16" thickBot="1" x14ac:dyDescent="0.25">
      <c r="A11" s="8"/>
      <c r="B11" s="9"/>
      <c r="C11" s="9"/>
      <c r="D11" s="9"/>
      <c r="E11" s="10"/>
      <c r="F11" s="9"/>
      <c r="G11" s="9"/>
      <c r="H11" s="10"/>
      <c r="I11" s="10"/>
      <c r="J11" s="10"/>
      <c r="K11" s="10">
        <v>45353</v>
      </c>
    </row>
    <row r="12" spans="1:11" x14ac:dyDescent="0.2">
      <c r="A12" s="5"/>
      <c r="B12" s="6"/>
      <c r="C12" s="6"/>
      <c r="D12" s="6">
        <v>204</v>
      </c>
      <c r="E12" s="6"/>
      <c r="F12" s="6"/>
      <c r="G12" s="6"/>
      <c r="H12" s="7">
        <v>303.13</v>
      </c>
      <c r="I12" s="6"/>
      <c r="J12" s="6"/>
      <c r="K12" s="6"/>
    </row>
    <row r="13" spans="1:11" ht="28" x14ac:dyDescent="0.2">
      <c r="A13" s="5" t="s">
        <v>23</v>
      </c>
      <c r="B13" s="7" t="s">
        <v>3</v>
      </c>
      <c r="C13" s="7" t="s">
        <v>3</v>
      </c>
      <c r="D13" s="7" t="s">
        <v>372</v>
      </c>
      <c r="E13" s="7" t="s">
        <v>3</v>
      </c>
      <c r="F13" s="7" t="s">
        <v>3</v>
      </c>
      <c r="G13" s="7" t="s">
        <v>3</v>
      </c>
      <c r="H13" s="7" t="s">
        <v>373</v>
      </c>
      <c r="I13" s="7" t="s">
        <v>3</v>
      </c>
      <c r="J13" s="7" t="s">
        <v>3</v>
      </c>
      <c r="K13" s="7" t="s">
        <v>3</v>
      </c>
    </row>
    <row r="14" spans="1:11" x14ac:dyDescent="0.2">
      <c r="A14" s="8" t="s">
        <v>33</v>
      </c>
      <c r="B14" s="9"/>
      <c r="C14" s="9"/>
      <c r="D14" s="10">
        <v>42749</v>
      </c>
      <c r="E14" s="10"/>
      <c r="F14" s="9"/>
      <c r="G14" s="9"/>
      <c r="H14" s="10">
        <v>43505</v>
      </c>
      <c r="I14" s="10"/>
      <c r="J14" s="10"/>
      <c r="K14" s="10"/>
    </row>
    <row r="15" spans="1:11" x14ac:dyDescent="0.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5" t="s">
        <v>34</v>
      </c>
      <c r="B16" s="7" t="s">
        <v>3</v>
      </c>
      <c r="C16" s="7" t="s">
        <v>3</v>
      </c>
      <c r="D16" s="7" t="s">
        <v>3</v>
      </c>
      <c r="E16" s="7" t="s">
        <v>3</v>
      </c>
      <c r="F16" s="7" t="s">
        <v>3</v>
      </c>
      <c r="G16" s="7" t="s">
        <v>3</v>
      </c>
      <c r="H16" s="7" t="s">
        <v>3</v>
      </c>
      <c r="I16" s="7" t="s">
        <v>3</v>
      </c>
      <c r="J16" s="7" t="s">
        <v>3</v>
      </c>
      <c r="K16" s="7" t="s">
        <v>3</v>
      </c>
    </row>
    <row r="17" spans="1:11" ht="16" thickBot="1" x14ac:dyDescent="0.25">
      <c r="A17" s="8" t="s">
        <v>40</v>
      </c>
      <c r="B17" s="9"/>
      <c r="C17" s="9"/>
      <c r="D17" s="9"/>
      <c r="E17" s="10"/>
      <c r="F17" s="9"/>
      <c r="G17" s="9"/>
      <c r="H17" s="10"/>
      <c r="I17" s="10"/>
      <c r="J17" s="10"/>
      <c r="K17" s="10"/>
    </row>
    <row r="18" spans="1:11" x14ac:dyDescent="0.2">
      <c r="A18" s="5"/>
      <c r="B18" s="6"/>
      <c r="C18" s="6"/>
      <c r="D18" s="6"/>
      <c r="E18" s="6">
        <v>303.10000000000002</v>
      </c>
      <c r="F18" s="6"/>
      <c r="G18" s="6"/>
      <c r="H18" s="6"/>
      <c r="I18" s="6"/>
      <c r="J18" s="6">
        <v>462.97</v>
      </c>
      <c r="K18" s="6"/>
    </row>
    <row r="19" spans="1:11" ht="28" x14ac:dyDescent="0.2">
      <c r="A19" s="5" t="s">
        <v>41</v>
      </c>
      <c r="B19" s="7" t="s">
        <v>3</v>
      </c>
      <c r="C19" s="7" t="s">
        <v>3</v>
      </c>
      <c r="D19" s="7" t="s">
        <v>3</v>
      </c>
      <c r="E19" s="7" t="s">
        <v>374</v>
      </c>
      <c r="F19" s="7" t="s">
        <v>3</v>
      </c>
      <c r="G19" s="7" t="s">
        <v>3</v>
      </c>
      <c r="H19" s="7" t="s">
        <v>3</v>
      </c>
      <c r="I19" s="7" t="s">
        <v>3</v>
      </c>
      <c r="J19" s="7" t="s">
        <v>375</v>
      </c>
      <c r="K19" s="7" t="s">
        <v>3</v>
      </c>
    </row>
    <row r="20" spans="1:11" ht="16" thickBot="1" x14ac:dyDescent="0.25">
      <c r="A20" s="8" t="s">
        <v>47</v>
      </c>
      <c r="B20" s="9"/>
      <c r="C20" s="9"/>
      <c r="D20" s="9"/>
      <c r="E20" s="10"/>
      <c r="F20" s="9"/>
      <c r="G20" s="9"/>
      <c r="H20" s="10"/>
      <c r="I20" s="10"/>
      <c r="J20" s="10">
        <v>40397</v>
      </c>
      <c r="K20" s="10"/>
    </row>
    <row r="21" spans="1:11" x14ac:dyDescent="0.2">
      <c r="A21" s="5"/>
      <c r="B21" s="6"/>
      <c r="C21" s="6"/>
      <c r="D21" s="6"/>
      <c r="E21" s="6"/>
      <c r="F21" s="6">
        <v>479.5</v>
      </c>
      <c r="G21" s="6"/>
      <c r="H21" s="6">
        <v>512.5</v>
      </c>
      <c r="I21" s="6"/>
      <c r="J21" s="6"/>
      <c r="K21" s="6"/>
    </row>
    <row r="22" spans="1:11" ht="28" x14ac:dyDescent="0.2">
      <c r="A22" s="5" t="s">
        <v>48</v>
      </c>
      <c r="B22" s="7" t="s">
        <v>3</v>
      </c>
      <c r="C22" s="7" t="s">
        <v>3</v>
      </c>
      <c r="D22" s="7" t="s">
        <v>3</v>
      </c>
      <c r="E22" s="7" t="s">
        <v>3</v>
      </c>
      <c r="F22" s="7" t="s">
        <v>370</v>
      </c>
      <c r="G22" s="7" t="s">
        <v>3</v>
      </c>
      <c r="H22" s="7" t="s">
        <v>376</v>
      </c>
      <c r="I22" s="7" t="s">
        <v>3</v>
      </c>
      <c r="J22" s="7" t="s">
        <v>3</v>
      </c>
      <c r="K22" s="7" t="s">
        <v>3</v>
      </c>
    </row>
    <row r="23" spans="1:11" ht="16" thickBot="1" x14ac:dyDescent="0.25">
      <c r="A23" s="8" t="s">
        <v>52</v>
      </c>
      <c r="B23" s="9"/>
      <c r="C23" s="9"/>
      <c r="D23" s="9"/>
      <c r="E23" s="10"/>
      <c r="F23" s="9"/>
      <c r="G23" s="9"/>
      <c r="H23" s="10"/>
      <c r="I23" s="10"/>
      <c r="J23" s="10"/>
      <c r="K23" s="10"/>
    </row>
    <row r="24" spans="1:11" x14ac:dyDescent="0.2">
      <c r="A24" s="5"/>
      <c r="B24" s="6"/>
      <c r="C24" s="6"/>
      <c r="D24" s="6"/>
      <c r="E24" s="6"/>
      <c r="F24" s="6">
        <v>325.18</v>
      </c>
      <c r="G24" s="6">
        <v>380.29</v>
      </c>
      <c r="H24" s="6"/>
      <c r="I24" s="6"/>
      <c r="J24" s="6"/>
      <c r="K24" s="6"/>
    </row>
    <row r="25" spans="1:11" ht="28" x14ac:dyDescent="0.2">
      <c r="A25" s="5" t="s">
        <v>343</v>
      </c>
      <c r="B25" s="7" t="s">
        <v>3</v>
      </c>
      <c r="C25" s="7" t="s">
        <v>3</v>
      </c>
      <c r="D25" s="7" t="s">
        <v>3</v>
      </c>
      <c r="E25" s="7" t="s">
        <v>3</v>
      </c>
      <c r="F25" s="7" t="s">
        <v>199</v>
      </c>
      <c r="G25" s="7" t="s">
        <v>300</v>
      </c>
      <c r="H25" s="7" t="s">
        <v>3</v>
      </c>
      <c r="I25" s="7" t="s">
        <v>3</v>
      </c>
      <c r="J25" s="7" t="s">
        <v>3</v>
      </c>
      <c r="K25" s="7" t="s">
        <v>3</v>
      </c>
    </row>
    <row r="26" spans="1:11" x14ac:dyDescent="0.2">
      <c r="A26" s="8"/>
      <c r="B26" s="9"/>
      <c r="C26" s="9"/>
      <c r="D26" s="9"/>
      <c r="E26" s="10"/>
      <c r="F26" s="183">
        <v>43505</v>
      </c>
      <c r="G26" s="183">
        <v>43757</v>
      </c>
      <c r="H26" s="9"/>
      <c r="I26" s="9"/>
      <c r="J26" s="10"/>
      <c r="K26" s="9"/>
    </row>
    <row r="27" spans="1:11" x14ac:dyDescent="0.2">
      <c r="A27" s="5"/>
      <c r="B27" s="6"/>
      <c r="C27" s="6"/>
      <c r="D27" s="6"/>
      <c r="E27" s="6"/>
      <c r="F27" s="6"/>
      <c r="G27" s="6"/>
      <c r="H27" s="6">
        <v>369.3</v>
      </c>
      <c r="I27" s="6"/>
      <c r="J27" s="6">
        <v>429.9</v>
      </c>
      <c r="K27" s="6"/>
    </row>
    <row r="28" spans="1:11" ht="42" x14ac:dyDescent="0.2">
      <c r="A28" s="5" t="s">
        <v>59</v>
      </c>
      <c r="B28" s="7" t="s">
        <v>3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7" t="s">
        <v>377</v>
      </c>
      <c r="I28" s="7" t="s">
        <v>3</v>
      </c>
      <c r="J28" s="7" t="s">
        <v>206</v>
      </c>
      <c r="K28" s="7" t="s">
        <v>3</v>
      </c>
    </row>
    <row r="29" spans="1:11" x14ac:dyDescent="0.2">
      <c r="A29" s="8" t="s">
        <v>66</v>
      </c>
      <c r="B29" s="9"/>
      <c r="C29" s="9"/>
      <c r="D29" s="9"/>
      <c r="E29" s="10"/>
      <c r="F29" s="9"/>
      <c r="G29" s="9"/>
      <c r="H29" s="10"/>
      <c r="I29" s="10"/>
      <c r="J29" s="183">
        <v>41601</v>
      </c>
      <c r="K29" s="10"/>
    </row>
    <row r="30" spans="1:11" x14ac:dyDescent="0.2">
      <c r="A30" s="12"/>
      <c r="B30" s="6"/>
      <c r="C30" s="6"/>
      <c r="D30" s="6"/>
      <c r="E30" s="6"/>
      <c r="F30" s="6"/>
      <c r="G30" s="6"/>
      <c r="H30" s="6">
        <v>369.3</v>
      </c>
      <c r="I30" s="6"/>
      <c r="J30" s="6"/>
      <c r="K30" s="6"/>
    </row>
    <row r="31" spans="1:11" ht="28" x14ac:dyDescent="0.2">
      <c r="A31" s="5" t="s">
        <v>67</v>
      </c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  <c r="H31" s="7" t="s">
        <v>377</v>
      </c>
      <c r="I31" s="7" t="s">
        <v>3</v>
      </c>
      <c r="J31" s="7" t="s">
        <v>3</v>
      </c>
      <c r="K31" s="7" t="s">
        <v>3</v>
      </c>
    </row>
    <row r="32" spans="1:11" ht="16" thickBot="1" x14ac:dyDescent="0.25">
      <c r="A32" s="8"/>
      <c r="B32" s="9"/>
      <c r="C32" s="9"/>
      <c r="D32" s="9"/>
      <c r="E32" s="10"/>
      <c r="F32" s="9"/>
      <c r="G32" s="10"/>
      <c r="H32" s="9"/>
      <c r="I32" s="9"/>
      <c r="J32" s="9"/>
      <c r="K32" s="9"/>
    </row>
    <row r="33" spans="1:11" x14ac:dyDescent="0.2">
      <c r="A33" s="5"/>
      <c r="B33" s="6"/>
      <c r="C33" s="6"/>
      <c r="D33" s="6">
        <v>418.87</v>
      </c>
      <c r="E33" s="6"/>
      <c r="F33" s="6">
        <v>391.2</v>
      </c>
      <c r="G33" s="6"/>
      <c r="H33" s="6"/>
      <c r="I33" s="6"/>
      <c r="J33" s="6">
        <v>386</v>
      </c>
      <c r="K33" s="6">
        <v>402.34</v>
      </c>
    </row>
    <row r="34" spans="1:11" ht="42" x14ac:dyDescent="0.2">
      <c r="A34" s="5" t="s">
        <v>69</v>
      </c>
      <c r="B34" s="7" t="s">
        <v>3</v>
      </c>
      <c r="C34" s="7" t="s">
        <v>3</v>
      </c>
      <c r="D34" s="7" t="s">
        <v>316</v>
      </c>
      <c r="E34" s="7" t="s">
        <v>3</v>
      </c>
      <c r="F34" s="7" t="s">
        <v>378</v>
      </c>
      <c r="G34" s="7" t="s">
        <v>3</v>
      </c>
      <c r="H34" s="7" t="s">
        <v>3</v>
      </c>
      <c r="I34" s="7" t="s">
        <v>3</v>
      </c>
      <c r="J34" s="7" t="s">
        <v>379</v>
      </c>
      <c r="K34" s="7" t="s">
        <v>380</v>
      </c>
    </row>
    <row r="35" spans="1:11" ht="16" thickBot="1" x14ac:dyDescent="0.25">
      <c r="A35" s="8" t="s">
        <v>75</v>
      </c>
      <c r="B35" s="9"/>
      <c r="C35" s="9"/>
      <c r="D35" s="10">
        <v>41237</v>
      </c>
      <c r="E35" s="10"/>
      <c r="F35" s="9"/>
      <c r="G35" s="9"/>
      <c r="H35" s="10"/>
      <c r="I35" s="10"/>
      <c r="J35" s="10"/>
      <c r="K35" s="10">
        <v>43274</v>
      </c>
    </row>
    <row r="36" spans="1:11" x14ac:dyDescent="0.2">
      <c r="A36" s="5"/>
      <c r="B36" s="6"/>
      <c r="C36" s="6"/>
      <c r="D36" s="6"/>
      <c r="E36" s="6"/>
      <c r="F36" s="6"/>
      <c r="G36" s="6">
        <v>347</v>
      </c>
      <c r="H36" s="6"/>
      <c r="I36" s="6"/>
      <c r="J36" s="6"/>
      <c r="K36" s="6"/>
    </row>
    <row r="37" spans="1:11" ht="28" x14ac:dyDescent="0.2">
      <c r="A37" s="5" t="s">
        <v>76</v>
      </c>
      <c r="B37" s="7" t="s">
        <v>3</v>
      </c>
      <c r="C37" s="7" t="s">
        <v>3</v>
      </c>
      <c r="D37" s="7" t="s">
        <v>3</v>
      </c>
      <c r="E37" s="7" t="s">
        <v>3</v>
      </c>
      <c r="F37" s="7" t="s">
        <v>3</v>
      </c>
      <c r="G37" s="7" t="s">
        <v>320</v>
      </c>
      <c r="H37" s="7" t="s">
        <v>3</v>
      </c>
      <c r="I37" s="7" t="s">
        <v>3</v>
      </c>
      <c r="J37" s="7" t="s">
        <v>3</v>
      </c>
      <c r="K37" s="7" t="s">
        <v>3</v>
      </c>
    </row>
    <row r="38" spans="1:11" ht="16" thickBot="1" x14ac:dyDescent="0.25">
      <c r="A38" s="8" t="s">
        <v>81</v>
      </c>
      <c r="B38" s="9"/>
      <c r="C38" s="9"/>
      <c r="D38" s="9"/>
      <c r="E38" s="10"/>
      <c r="F38" s="9"/>
      <c r="G38" s="9"/>
      <c r="H38" s="9"/>
      <c r="I38" s="10"/>
      <c r="J38" s="10"/>
      <c r="K38" s="10"/>
    </row>
    <row r="39" spans="1:11" x14ac:dyDescent="0.2">
      <c r="A39" s="5"/>
      <c r="B39" s="6"/>
      <c r="C39" s="6"/>
      <c r="D39" s="6"/>
      <c r="E39" s="6"/>
      <c r="F39" s="6"/>
      <c r="G39" s="6"/>
      <c r="H39" s="6">
        <v>319.67</v>
      </c>
      <c r="I39" s="6"/>
      <c r="J39" s="6"/>
      <c r="K39" s="6"/>
    </row>
    <row r="40" spans="1:11" ht="28" x14ac:dyDescent="0.2">
      <c r="A40" s="5" t="s">
        <v>82</v>
      </c>
      <c r="B40" s="7" t="s">
        <v>3</v>
      </c>
      <c r="C40" s="7" t="s">
        <v>3</v>
      </c>
      <c r="D40" s="7" t="s">
        <v>3</v>
      </c>
      <c r="E40" s="7" t="s">
        <v>3</v>
      </c>
      <c r="F40" s="7" t="s">
        <v>3</v>
      </c>
      <c r="G40" s="7" t="s">
        <v>3</v>
      </c>
      <c r="H40" s="7" t="s">
        <v>198</v>
      </c>
      <c r="I40" s="7" t="s">
        <v>3</v>
      </c>
      <c r="J40" s="7" t="s">
        <v>3</v>
      </c>
      <c r="K40" s="7" t="s">
        <v>3</v>
      </c>
    </row>
    <row r="41" spans="1:11" ht="16" thickBot="1" x14ac:dyDescent="0.25">
      <c r="A41" s="8" t="s">
        <v>86</v>
      </c>
      <c r="B41" s="9"/>
      <c r="C41" s="9"/>
      <c r="D41" s="9"/>
      <c r="E41" s="10"/>
      <c r="F41" s="9"/>
      <c r="G41" s="9"/>
      <c r="H41" s="10">
        <v>41349</v>
      </c>
      <c r="I41" s="10"/>
      <c r="J41" s="10"/>
      <c r="K41" s="10"/>
    </row>
    <row r="42" spans="1:1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28" x14ac:dyDescent="0.2">
      <c r="A43" s="5" t="s">
        <v>87</v>
      </c>
      <c r="B43" s="7" t="s">
        <v>3</v>
      </c>
      <c r="C43" s="7" t="s">
        <v>3</v>
      </c>
      <c r="D43" s="7" t="s">
        <v>3</v>
      </c>
      <c r="E43" s="7" t="s">
        <v>3</v>
      </c>
      <c r="F43" s="7" t="s">
        <v>3</v>
      </c>
      <c r="G43" s="7" t="s">
        <v>3</v>
      </c>
      <c r="H43" s="7" t="s">
        <v>3</v>
      </c>
      <c r="I43" s="7" t="s">
        <v>3</v>
      </c>
      <c r="J43" s="7" t="s">
        <v>3</v>
      </c>
      <c r="K43" s="7" t="s">
        <v>3</v>
      </c>
    </row>
    <row r="44" spans="1:11" ht="16" thickBot="1" x14ac:dyDescent="0.25">
      <c r="A44" s="8" t="s">
        <v>89</v>
      </c>
      <c r="B44" s="9"/>
      <c r="C44" s="9"/>
      <c r="D44" s="9"/>
      <c r="E44" s="10"/>
      <c r="F44" s="9"/>
      <c r="G44" s="9"/>
      <c r="H44" s="10"/>
      <c r="I44" s="10"/>
      <c r="J44" s="10"/>
      <c r="K44" s="10"/>
    </row>
    <row r="45" spans="1:11" x14ac:dyDescent="0.2">
      <c r="A45" s="5"/>
      <c r="B45" s="6"/>
      <c r="C45" s="6"/>
      <c r="D45" s="6"/>
      <c r="E45" s="6"/>
      <c r="F45" s="6"/>
      <c r="G45" s="6">
        <v>347.22</v>
      </c>
      <c r="H45" s="6"/>
      <c r="I45" s="6"/>
      <c r="J45" s="6"/>
      <c r="K45" s="6"/>
    </row>
    <row r="46" spans="1:11" ht="28" x14ac:dyDescent="0.2">
      <c r="A46" s="5" t="s">
        <v>90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381</v>
      </c>
      <c r="H46" s="7" t="s">
        <v>3</v>
      </c>
      <c r="I46" s="7" t="s">
        <v>3</v>
      </c>
      <c r="J46" s="7" t="s">
        <v>3</v>
      </c>
      <c r="K46" s="7" t="s">
        <v>3</v>
      </c>
    </row>
    <row r="47" spans="1:11" ht="16" thickBot="1" x14ac:dyDescent="0.25">
      <c r="A47" s="8" t="s">
        <v>2</v>
      </c>
      <c r="B47" s="9"/>
      <c r="C47" s="9"/>
      <c r="D47" s="9"/>
      <c r="E47" s="10"/>
      <c r="F47" s="9"/>
      <c r="G47" s="10">
        <v>42084</v>
      </c>
      <c r="H47" s="10"/>
      <c r="I47" s="10"/>
      <c r="J47" s="9"/>
      <c r="K47" s="10"/>
    </row>
    <row r="48" spans="1:11" x14ac:dyDescent="0.2">
      <c r="A48" s="5"/>
      <c r="B48" s="6"/>
      <c r="C48" s="6"/>
      <c r="D48" s="6"/>
      <c r="E48" s="6"/>
      <c r="F48" s="6"/>
      <c r="G48" s="6">
        <v>441</v>
      </c>
      <c r="H48" s="6"/>
      <c r="I48" s="6"/>
      <c r="J48" s="6"/>
      <c r="K48" s="6"/>
    </row>
    <row r="49" spans="1:11" ht="28" x14ac:dyDescent="0.2">
      <c r="A49" s="5" t="s">
        <v>93</v>
      </c>
      <c r="B49" s="7" t="s">
        <v>3</v>
      </c>
      <c r="C49" s="7" t="s">
        <v>3</v>
      </c>
      <c r="D49" s="7" t="s">
        <v>3</v>
      </c>
      <c r="E49" s="7" t="s">
        <v>3</v>
      </c>
      <c r="F49" s="7" t="s">
        <v>3</v>
      </c>
      <c r="G49" s="7" t="s">
        <v>310</v>
      </c>
      <c r="H49" s="7" t="s">
        <v>3</v>
      </c>
      <c r="I49" s="7" t="s">
        <v>3</v>
      </c>
      <c r="J49" s="7" t="s">
        <v>3</v>
      </c>
      <c r="K49" s="7" t="s">
        <v>3</v>
      </c>
    </row>
    <row r="50" spans="1:11" x14ac:dyDescent="0.2">
      <c r="A50" s="8"/>
      <c r="B50" s="6"/>
      <c r="C50" s="6"/>
      <c r="D50" s="6"/>
      <c r="E50" s="176"/>
      <c r="F50" s="9"/>
      <c r="G50" s="9"/>
      <c r="H50" s="10"/>
      <c r="I50" s="10"/>
      <c r="J50" s="10"/>
      <c r="K50" s="10"/>
    </row>
    <row r="51" spans="1:11" x14ac:dyDescent="0.2">
      <c r="A51" s="171"/>
      <c r="B51" s="174"/>
      <c r="C51" s="174"/>
      <c r="D51" s="181">
        <v>236.99</v>
      </c>
      <c r="E51" s="177"/>
      <c r="F51" s="172"/>
      <c r="G51" s="172"/>
      <c r="H51" s="172"/>
      <c r="I51" s="172"/>
      <c r="J51" s="172"/>
      <c r="K51" s="172"/>
    </row>
    <row r="52" spans="1:11" x14ac:dyDescent="0.2">
      <c r="A52" s="173" t="s">
        <v>382</v>
      </c>
      <c r="B52" s="184" t="s">
        <v>3</v>
      </c>
      <c r="C52" s="184" t="s">
        <v>3</v>
      </c>
      <c r="D52" s="182" t="s">
        <v>383</v>
      </c>
      <c r="E52" s="185" t="s">
        <v>3</v>
      </c>
      <c r="F52" s="172" t="s">
        <v>3</v>
      </c>
      <c r="G52" s="172"/>
      <c r="H52" s="172"/>
      <c r="I52" s="172"/>
      <c r="J52" s="172"/>
      <c r="K52" s="172"/>
    </row>
    <row r="53" spans="1:11" x14ac:dyDescent="0.2">
      <c r="A53" s="171"/>
      <c r="B53" s="179"/>
      <c r="C53" s="175"/>
      <c r="D53" s="180">
        <v>44611</v>
      </c>
      <c r="E53" s="178"/>
      <c r="F53" s="172"/>
      <c r="G53" s="172"/>
      <c r="H53" s="172"/>
      <c r="I53" s="172"/>
      <c r="J53" s="172"/>
      <c r="K53" s="172"/>
    </row>
  </sheetData>
  <customSheetViews>
    <customSheetView guid="{74673CB9-E0C6-4409-814C-0F7981C8D25D}" topLeftCell="A28">
      <selection activeCell="L31" sqref="L31"/>
      <pageMargins left="0" right="0" top="0" bottom="0" header="0" footer="0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1"/>
  <sheetViews>
    <sheetView tabSelected="1" zoomScale="110" zoomScaleNormal="110" workbookViewId="0">
      <selection activeCell="E1" sqref="E1"/>
    </sheetView>
  </sheetViews>
  <sheetFormatPr baseColWidth="10" defaultColWidth="8.83203125" defaultRowHeight="15" x14ac:dyDescent="0.2"/>
  <cols>
    <col min="1" max="1" width="16.83203125" customWidth="1"/>
    <col min="2" max="2" width="24" customWidth="1"/>
    <col min="5" max="5" width="20.33203125" bestFit="1" customWidth="1"/>
    <col min="8" max="8" width="20.33203125" bestFit="1" customWidth="1"/>
    <col min="11" max="11" width="20.33203125" bestFit="1" customWidth="1"/>
    <col min="13" max="13" width="12.33203125" customWidth="1"/>
    <col min="14" max="15" width="10.6640625" bestFit="1" customWidth="1"/>
  </cols>
  <sheetData>
    <row r="1" spans="1:13" x14ac:dyDescent="0.2">
      <c r="A1" s="217" t="s">
        <v>618</v>
      </c>
      <c r="B1" s="227" t="s">
        <v>616</v>
      </c>
      <c r="C1" s="89"/>
      <c r="D1" s="88"/>
      <c r="F1" s="89"/>
      <c r="G1" s="88"/>
      <c r="I1" s="89"/>
      <c r="J1" s="88"/>
      <c r="L1" s="89"/>
      <c r="M1" s="88"/>
    </row>
    <row r="2" spans="1:13" x14ac:dyDescent="0.2">
      <c r="A2" s="65">
        <v>114.5</v>
      </c>
      <c r="B2" s="65" t="s">
        <v>384</v>
      </c>
      <c r="C2" s="67" t="s">
        <v>103</v>
      </c>
      <c r="D2" s="66" t="s">
        <v>104</v>
      </c>
      <c r="E2" s="65" t="s">
        <v>385</v>
      </c>
      <c r="F2" s="67" t="s">
        <v>103</v>
      </c>
      <c r="G2" s="66" t="s">
        <v>104</v>
      </c>
      <c r="H2" s="65" t="s">
        <v>386</v>
      </c>
      <c r="I2" s="67" t="s">
        <v>103</v>
      </c>
      <c r="J2" s="66" t="s">
        <v>104</v>
      </c>
      <c r="K2" s="65" t="s">
        <v>387</v>
      </c>
      <c r="L2" s="67" t="s">
        <v>103</v>
      </c>
      <c r="M2" s="66" t="s">
        <v>104</v>
      </c>
    </row>
    <row r="3" spans="1:13" x14ac:dyDescent="0.2">
      <c r="A3" s="65" t="s">
        <v>105</v>
      </c>
      <c r="B3" s="65" t="s">
        <v>106</v>
      </c>
      <c r="C3" s="67">
        <v>175</v>
      </c>
      <c r="D3" s="66">
        <v>385.7</v>
      </c>
      <c r="E3" s="65" t="s">
        <v>106</v>
      </c>
      <c r="F3" s="67">
        <v>97.5</v>
      </c>
      <c r="G3" s="66">
        <v>214.7</v>
      </c>
      <c r="H3" s="65" t="s">
        <v>106</v>
      </c>
      <c r="I3" s="67">
        <v>170</v>
      </c>
      <c r="J3" s="66">
        <v>374.7</v>
      </c>
      <c r="K3" s="65" t="s">
        <v>106</v>
      </c>
      <c r="L3" s="67">
        <v>442.5</v>
      </c>
      <c r="M3" s="66">
        <v>975.5</v>
      </c>
    </row>
    <row r="4" spans="1:13" x14ac:dyDescent="0.2">
      <c r="A4" s="70" t="s">
        <v>108</v>
      </c>
      <c r="B4" s="70" t="s">
        <v>106</v>
      </c>
      <c r="C4" s="72">
        <v>175</v>
      </c>
      <c r="D4" s="71">
        <v>385.7</v>
      </c>
      <c r="E4" s="70" t="s">
        <v>106</v>
      </c>
      <c r="F4" s="72">
        <v>97.5</v>
      </c>
      <c r="G4" s="71">
        <v>214.7</v>
      </c>
      <c r="H4" s="70" t="s">
        <v>106</v>
      </c>
      <c r="I4" s="72">
        <v>170</v>
      </c>
      <c r="J4" s="71">
        <v>374.7</v>
      </c>
      <c r="K4" s="70" t="s">
        <v>106</v>
      </c>
      <c r="L4" s="72">
        <v>442.5</v>
      </c>
      <c r="M4" s="71">
        <v>975.5</v>
      </c>
    </row>
    <row r="5" spans="1:13" x14ac:dyDescent="0.2">
      <c r="A5" s="65" t="s">
        <v>107</v>
      </c>
      <c r="B5" s="65"/>
      <c r="C5" s="67">
        <v>0</v>
      </c>
      <c r="D5" s="66">
        <v>0</v>
      </c>
      <c r="E5" s="65"/>
      <c r="F5" s="67">
        <v>0</v>
      </c>
      <c r="G5" s="66">
        <v>0</v>
      </c>
      <c r="H5" s="65"/>
      <c r="I5" s="67">
        <v>0</v>
      </c>
      <c r="J5" s="66">
        <v>0</v>
      </c>
      <c r="K5" s="65"/>
      <c r="L5" s="67">
        <v>0</v>
      </c>
      <c r="M5" s="66">
        <v>0</v>
      </c>
    </row>
    <row r="6" spans="1:13" x14ac:dyDescent="0.2">
      <c r="A6" s="70" t="s">
        <v>109</v>
      </c>
      <c r="B6" s="70" t="s">
        <v>388</v>
      </c>
      <c r="C6" s="72">
        <v>80</v>
      </c>
      <c r="D6" s="71">
        <v>176.37</v>
      </c>
      <c r="E6" s="70" t="s">
        <v>388</v>
      </c>
      <c r="F6" s="72">
        <v>60</v>
      </c>
      <c r="G6" s="71">
        <v>132.28</v>
      </c>
      <c r="H6" s="70" t="s">
        <v>388</v>
      </c>
      <c r="I6" s="72">
        <v>122.5</v>
      </c>
      <c r="J6" s="71">
        <v>270.06</v>
      </c>
      <c r="K6" s="70" t="s">
        <v>388</v>
      </c>
      <c r="L6" s="72">
        <v>262.5</v>
      </c>
      <c r="M6" s="71">
        <v>578.71</v>
      </c>
    </row>
    <row r="7" spans="1:13" x14ac:dyDescent="0.2">
      <c r="A7" s="65" t="s">
        <v>111</v>
      </c>
      <c r="B7" s="65" t="s">
        <v>389</v>
      </c>
      <c r="C7" s="67">
        <v>100</v>
      </c>
      <c r="D7" s="66">
        <v>220.46</v>
      </c>
      <c r="E7" s="65" t="s">
        <v>389</v>
      </c>
      <c r="F7" s="67">
        <v>60</v>
      </c>
      <c r="G7" s="66">
        <v>132.28</v>
      </c>
      <c r="H7" s="65" t="s">
        <v>389</v>
      </c>
      <c r="I7" s="67">
        <v>137.69999999999999</v>
      </c>
      <c r="J7" s="66">
        <v>303.57</v>
      </c>
      <c r="K7" s="65" t="s">
        <v>389</v>
      </c>
      <c r="L7" s="67">
        <v>297.5</v>
      </c>
      <c r="M7" s="66">
        <v>655.87</v>
      </c>
    </row>
    <row r="8" spans="1:13" x14ac:dyDescent="0.2">
      <c r="A8" s="70" t="s">
        <v>390</v>
      </c>
      <c r="B8" s="70"/>
      <c r="C8" s="72">
        <v>0</v>
      </c>
      <c r="D8" s="71">
        <v>0</v>
      </c>
      <c r="E8" s="70"/>
      <c r="F8" s="72">
        <v>0</v>
      </c>
      <c r="G8" s="71">
        <v>0</v>
      </c>
      <c r="H8" s="70"/>
      <c r="I8" s="72">
        <v>0</v>
      </c>
      <c r="J8" s="71">
        <v>0</v>
      </c>
      <c r="K8" s="70"/>
      <c r="L8" s="72">
        <v>0</v>
      </c>
      <c r="M8" s="71">
        <v>0</v>
      </c>
    </row>
    <row r="9" spans="1:13" x14ac:dyDescent="0.2">
      <c r="A9" s="65" t="s">
        <v>116</v>
      </c>
      <c r="B9" s="65"/>
      <c r="C9" s="67">
        <v>0</v>
      </c>
      <c r="D9" s="66">
        <v>0</v>
      </c>
      <c r="E9" s="65"/>
      <c r="F9" s="67">
        <v>0</v>
      </c>
      <c r="G9" s="66">
        <v>0</v>
      </c>
      <c r="H9" s="65"/>
      <c r="I9" s="67">
        <v>0</v>
      </c>
      <c r="J9" s="66">
        <v>0</v>
      </c>
      <c r="K9" s="65"/>
      <c r="L9" s="67">
        <v>0</v>
      </c>
      <c r="M9" s="66">
        <v>0</v>
      </c>
    </row>
    <row r="10" spans="1:13" x14ac:dyDescent="0.2">
      <c r="A10" s="70" t="s">
        <v>391</v>
      </c>
      <c r="B10" s="70" t="s">
        <v>106</v>
      </c>
      <c r="C10" s="72">
        <v>175</v>
      </c>
      <c r="D10" s="71">
        <v>385.7</v>
      </c>
      <c r="E10" s="70" t="s">
        <v>106</v>
      </c>
      <c r="F10" s="72">
        <v>100</v>
      </c>
      <c r="G10" s="71">
        <v>220.2</v>
      </c>
      <c r="H10" s="70" t="s">
        <v>106</v>
      </c>
      <c r="I10" s="72">
        <v>172.5</v>
      </c>
      <c r="J10" s="71">
        <v>379.9</v>
      </c>
      <c r="K10" s="70" t="s">
        <v>106</v>
      </c>
      <c r="L10" s="72">
        <v>447.5</v>
      </c>
      <c r="M10" s="71">
        <v>986.29</v>
      </c>
    </row>
    <row r="11" spans="1:13" x14ac:dyDescent="0.2">
      <c r="A11" s="65" t="s">
        <v>392</v>
      </c>
      <c r="B11" s="93" t="s">
        <v>106</v>
      </c>
      <c r="C11" s="94">
        <v>175</v>
      </c>
      <c r="D11" s="95">
        <v>385.7</v>
      </c>
      <c r="E11" s="93" t="s">
        <v>106</v>
      </c>
      <c r="F11" s="94">
        <v>97.5</v>
      </c>
      <c r="G11" s="95">
        <v>214.7</v>
      </c>
      <c r="H11" s="93" t="s">
        <v>106</v>
      </c>
      <c r="I11" s="94">
        <v>170</v>
      </c>
      <c r="J11" s="95">
        <v>374.7</v>
      </c>
      <c r="K11" s="93" t="s">
        <v>106</v>
      </c>
      <c r="L11" s="94">
        <v>442.5</v>
      </c>
      <c r="M11" s="95">
        <v>975.5</v>
      </c>
    </row>
    <row r="12" spans="1:13" x14ac:dyDescent="0.2">
      <c r="A12" s="70" t="s">
        <v>393</v>
      </c>
      <c r="B12" s="70" t="s">
        <v>106</v>
      </c>
      <c r="C12" s="72">
        <v>175</v>
      </c>
      <c r="D12" s="71">
        <v>385.7</v>
      </c>
      <c r="E12" s="70" t="s">
        <v>106</v>
      </c>
      <c r="F12" s="72">
        <v>97.5</v>
      </c>
      <c r="G12" s="71">
        <v>214.7</v>
      </c>
      <c r="H12" s="70" t="s">
        <v>106</v>
      </c>
      <c r="I12" s="72">
        <v>170</v>
      </c>
      <c r="J12" s="71">
        <v>374.7</v>
      </c>
      <c r="K12" s="70" t="s">
        <v>106</v>
      </c>
      <c r="L12" s="72">
        <v>442.5</v>
      </c>
      <c r="M12" s="71">
        <v>975.5</v>
      </c>
    </row>
    <row r="13" spans="1:13" x14ac:dyDescent="0.2">
      <c r="A13" s="65" t="s">
        <v>121</v>
      </c>
      <c r="B13" s="65" t="s">
        <v>106</v>
      </c>
      <c r="C13" s="67">
        <v>165</v>
      </c>
      <c r="D13" s="66">
        <v>363</v>
      </c>
      <c r="E13" s="65" t="s">
        <v>106</v>
      </c>
      <c r="F13" s="67">
        <v>97.5</v>
      </c>
      <c r="G13" s="66">
        <v>214</v>
      </c>
      <c r="H13" s="65" t="s">
        <v>106</v>
      </c>
      <c r="I13" s="67">
        <v>172.5</v>
      </c>
      <c r="J13" s="66">
        <v>380</v>
      </c>
      <c r="K13" s="65" t="s">
        <v>106</v>
      </c>
      <c r="L13" s="67">
        <v>435</v>
      </c>
      <c r="M13" s="66">
        <v>959</v>
      </c>
    </row>
    <row r="14" spans="1:13" x14ac:dyDescent="0.2">
      <c r="A14" s="70" t="s">
        <v>122</v>
      </c>
      <c r="B14" s="70"/>
      <c r="C14" s="72">
        <v>0</v>
      </c>
      <c r="D14" s="71">
        <v>0</v>
      </c>
      <c r="E14" s="70"/>
      <c r="F14" s="72">
        <v>0</v>
      </c>
      <c r="G14" s="71">
        <v>0</v>
      </c>
      <c r="H14" s="70"/>
      <c r="I14" s="72">
        <v>0</v>
      </c>
      <c r="J14" s="71">
        <v>0</v>
      </c>
      <c r="K14" s="70"/>
      <c r="L14" s="72">
        <v>0</v>
      </c>
      <c r="M14" s="71">
        <v>0</v>
      </c>
    </row>
    <row r="15" spans="1:13" x14ac:dyDescent="0.2">
      <c r="A15" s="65" t="s">
        <v>123</v>
      </c>
      <c r="B15" s="65"/>
      <c r="C15" s="67">
        <v>0</v>
      </c>
      <c r="D15" s="66">
        <v>0</v>
      </c>
      <c r="E15" s="65"/>
      <c r="F15" s="67">
        <v>0</v>
      </c>
      <c r="G15" s="66">
        <v>0</v>
      </c>
      <c r="H15" s="65"/>
      <c r="I15" s="67">
        <v>0</v>
      </c>
      <c r="J15" s="66">
        <v>0</v>
      </c>
      <c r="K15" s="65"/>
      <c r="L15" s="67">
        <v>0</v>
      </c>
      <c r="M15" s="66">
        <v>0</v>
      </c>
    </row>
    <row r="16" spans="1:13" x14ac:dyDescent="0.2">
      <c r="A16" s="70" t="s">
        <v>124</v>
      </c>
      <c r="B16" s="70"/>
      <c r="C16" s="72">
        <v>0</v>
      </c>
      <c r="D16" s="71">
        <v>0</v>
      </c>
      <c r="E16" s="70"/>
      <c r="F16" s="72">
        <v>0</v>
      </c>
      <c r="G16" s="71">
        <v>0</v>
      </c>
      <c r="H16" s="70"/>
      <c r="I16" s="72">
        <v>0</v>
      </c>
      <c r="J16" s="71">
        <v>0</v>
      </c>
      <c r="K16" s="70"/>
      <c r="L16" s="72">
        <v>0</v>
      </c>
      <c r="M16" s="71">
        <v>0</v>
      </c>
    </row>
    <row r="17" spans="1:14" x14ac:dyDescent="0.2">
      <c r="A17" s="65" t="s">
        <v>394</v>
      </c>
      <c r="B17" s="65"/>
      <c r="C17" s="67">
        <v>0</v>
      </c>
      <c r="D17" s="66">
        <v>0</v>
      </c>
      <c r="E17" s="65"/>
      <c r="F17" s="67">
        <v>0</v>
      </c>
      <c r="G17" s="66">
        <v>0</v>
      </c>
      <c r="H17" s="65"/>
      <c r="I17" s="67">
        <v>0</v>
      </c>
      <c r="J17" s="66">
        <v>0</v>
      </c>
      <c r="K17" s="65"/>
      <c r="L17" s="67">
        <v>0</v>
      </c>
      <c r="M17" s="66">
        <v>0</v>
      </c>
    </row>
    <row r="18" spans="1:14" x14ac:dyDescent="0.2">
      <c r="A18" s="70" t="s">
        <v>125</v>
      </c>
      <c r="B18" s="70"/>
      <c r="C18" s="72">
        <v>0</v>
      </c>
      <c r="D18" s="71">
        <v>0</v>
      </c>
      <c r="E18" s="70"/>
      <c r="F18" s="72">
        <v>0</v>
      </c>
      <c r="G18" s="71">
        <v>0</v>
      </c>
      <c r="H18" s="70"/>
      <c r="I18" s="72">
        <v>0</v>
      </c>
      <c r="J18" s="71">
        <v>0</v>
      </c>
      <c r="K18" s="70"/>
      <c r="L18" s="72">
        <v>0</v>
      </c>
      <c r="M18" s="71">
        <v>0</v>
      </c>
    </row>
    <row r="19" spans="1:14" x14ac:dyDescent="0.2">
      <c r="A19" s="65" t="s">
        <v>395</v>
      </c>
      <c r="B19" s="65"/>
      <c r="C19" s="67"/>
      <c r="D19" s="66"/>
      <c r="E19" s="65"/>
      <c r="F19" s="67"/>
      <c r="G19" s="66"/>
      <c r="H19" s="65"/>
      <c r="I19" s="67"/>
      <c r="J19" s="66"/>
      <c r="K19" s="65"/>
      <c r="L19" s="67"/>
      <c r="M19" s="66"/>
    </row>
    <row r="20" spans="1:14" x14ac:dyDescent="0.2">
      <c r="A20" s="74"/>
      <c r="B20" s="74"/>
      <c r="C20" s="64"/>
      <c r="D20" s="63"/>
      <c r="E20" s="74"/>
      <c r="F20" s="64"/>
      <c r="G20" s="63"/>
      <c r="H20" s="74"/>
      <c r="I20" s="64"/>
      <c r="J20" s="63"/>
      <c r="K20" s="74"/>
      <c r="L20" s="64"/>
      <c r="M20" s="63"/>
    </row>
    <row r="21" spans="1:14" x14ac:dyDescent="0.2">
      <c r="A21" s="65">
        <v>123.5</v>
      </c>
      <c r="B21" s="65" t="s">
        <v>384</v>
      </c>
      <c r="C21" s="67" t="s">
        <v>103</v>
      </c>
      <c r="D21" s="66" t="s">
        <v>104</v>
      </c>
      <c r="E21" s="65" t="s">
        <v>385</v>
      </c>
      <c r="F21" s="67" t="s">
        <v>103</v>
      </c>
      <c r="G21" s="66" t="s">
        <v>104</v>
      </c>
      <c r="H21" s="65" t="s">
        <v>386</v>
      </c>
      <c r="I21" s="67" t="s">
        <v>103</v>
      </c>
      <c r="J21" s="66" t="s">
        <v>104</v>
      </c>
      <c r="K21" s="65" t="s">
        <v>387</v>
      </c>
      <c r="L21" s="67" t="s">
        <v>103</v>
      </c>
      <c r="M21" s="66" t="s">
        <v>104</v>
      </c>
    </row>
    <row r="22" spans="1:14" x14ac:dyDescent="0.2">
      <c r="A22" s="65" t="s">
        <v>105</v>
      </c>
      <c r="B22" s="65"/>
      <c r="C22" s="67">
        <v>0</v>
      </c>
      <c r="D22" s="66">
        <v>0</v>
      </c>
      <c r="E22" s="65"/>
      <c r="F22" s="67">
        <v>0</v>
      </c>
      <c r="G22" s="66">
        <v>0</v>
      </c>
      <c r="H22" s="65"/>
      <c r="I22" s="67">
        <v>0</v>
      </c>
      <c r="J22" s="66">
        <v>0</v>
      </c>
      <c r="K22" s="65"/>
      <c r="L22" s="64">
        <v>0</v>
      </c>
      <c r="M22" s="63">
        <v>0</v>
      </c>
    </row>
    <row r="23" spans="1:14" x14ac:dyDescent="0.2">
      <c r="A23" s="70" t="s">
        <v>108</v>
      </c>
      <c r="B23" s="70"/>
      <c r="C23" s="72">
        <v>0</v>
      </c>
      <c r="D23" s="71">
        <v>0</v>
      </c>
      <c r="E23" s="70"/>
      <c r="F23" s="72">
        <v>0</v>
      </c>
      <c r="G23" s="71">
        <v>0</v>
      </c>
      <c r="H23" s="70"/>
      <c r="I23" s="72">
        <v>0</v>
      </c>
      <c r="J23" s="71">
        <v>0</v>
      </c>
      <c r="K23" s="70"/>
      <c r="L23" s="69">
        <v>0</v>
      </c>
      <c r="M23" s="68">
        <v>0</v>
      </c>
    </row>
    <row r="24" spans="1:14" x14ac:dyDescent="0.2">
      <c r="A24" s="65" t="s">
        <v>107</v>
      </c>
      <c r="B24" s="65"/>
      <c r="C24" s="67">
        <v>0</v>
      </c>
      <c r="D24" s="66">
        <v>0</v>
      </c>
      <c r="E24" s="65"/>
      <c r="F24" s="67">
        <v>0</v>
      </c>
      <c r="G24" s="66">
        <v>0</v>
      </c>
      <c r="H24" s="65"/>
      <c r="I24" s="67">
        <v>0</v>
      </c>
      <c r="J24" s="66">
        <v>0</v>
      </c>
      <c r="K24" s="65"/>
      <c r="L24" s="64">
        <v>0</v>
      </c>
      <c r="M24" s="63">
        <v>0</v>
      </c>
    </row>
    <row r="25" spans="1:14" x14ac:dyDescent="0.2">
      <c r="A25" s="70" t="s">
        <v>109</v>
      </c>
      <c r="B25" s="70" t="s">
        <v>396</v>
      </c>
      <c r="C25" s="72">
        <v>85</v>
      </c>
      <c r="D25" s="71">
        <f>SUM(C25*2.2)</f>
        <v>187.00000000000003</v>
      </c>
      <c r="E25" s="70" t="s">
        <v>396</v>
      </c>
      <c r="F25" s="72">
        <v>62.5</v>
      </c>
      <c r="G25" s="71">
        <f>SUM(F25*2.2)</f>
        <v>137.5</v>
      </c>
      <c r="H25" s="70" t="s">
        <v>396</v>
      </c>
      <c r="I25" s="72">
        <v>112.5</v>
      </c>
      <c r="J25" s="71">
        <f>SUM(I25*2.2)</f>
        <v>247.50000000000003</v>
      </c>
      <c r="K25" s="70" t="s">
        <v>396</v>
      </c>
      <c r="L25" s="69">
        <v>260</v>
      </c>
      <c r="M25" s="68">
        <f>SUM(L25*2.2)</f>
        <v>572</v>
      </c>
      <c r="N25" s="73">
        <v>43120</v>
      </c>
    </row>
    <row r="26" spans="1:14" x14ac:dyDescent="0.2">
      <c r="A26" s="65" t="s">
        <v>111</v>
      </c>
      <c r="B26" s="65"/>
      <c r="C26" s="67">
        <v>0</v>
      </c>
      <c r="D26" s="66">
        <v>0</v>
      </c>
      <c r="E26" s="65"/>
      <c r="F26" s="67">
        <v>0</v>
      </c>
      <c r="G26" s="66">
        <v>0</v>
      </c>
      <c r="H26" s="65"/>
      <c r="I26" s="67">
        <v>0</v>
      </c>
      <c r="J26" s="66">
        <v>0</v>
      </c>
      <c r="K26" s="65"/>
      <c r="L26" s="64">
        <v>0</v>
      </c>
      <c r="M26" s="63">
        <v>0</v>
      </c>
    </row>
    <row r="27" spans="1:14" x14ac:dyDescent="0.2">
      <c r="A27" s="70" t="s">
        <v>390</v>
      </c>
      <c r="B27" s="70"/>
      <c r="C27" s="72">
        <v>0</v>
      </c>
      <c r="D27" s="71">
        <v>0</v>
      </c>
      <c r="E27" s="70"/>
      <c r="F27" s="72">
        <v>0</v>
      </c>
      <c r="G27" s="71">
        <v>0</v>
      </c>
      <c r="H27" s="70"/>
      <c r="I27" s="72">
        <v>0</v>
      </c>
      <c r="J27" s="71">
        <v>0</v>
      </c>
      <c r="K27" s="70"/>
      <c r="L27" s="69">
        <v>0</v>
      </c>
      <c r="M27" s="68">
        <v>0</v>
      </c>
    </row>
    <row r="28" spans="1:14" x14ac:dyDescent="0.2">
      <c r="A28" s="65" t="s">
        <v>116</v>
      </c>
      <c r="B28" s="65"/>
      <c r="C28" s="67">
        <v>0</v>
      </c>
      <c r="D28" s="66">
        <v>0</v>
      </c>
      <c r="E28" s="65"/>
      <c r="F28" s="67">
        <v>0</v>
      </c>
      <c r="G28" s="66">
        <v>0</v>
      </c>
      <c r="H28" s="65"/>
      <c r="I28" s="67">
        <v>0</v>
      </c>
      <c r="J28" s="66">
        <v>0</v>
      </c>
      <c r="K28" s="65"/>
      <c r="L28" s="64">
        <v>0</v>
      </c>
      <c r="M28" s="63">
        <v>0</v>
      </c>
    </row>
    <row r="29" spans="1:14" x14ac:dyDescent="0.2">
      <c r="A29" s="70" t="s">
        <v>391</v>
      </c>
      <c r="B29" s="70" t="s">
        <v>106</v>
      </c>
      <c r="C29" s="72">
        <v>170</v>
      </c>
      <c r="D29" s="71">
        <v>374.8</v>
      </c>
      <c r="E29" s="70" t="s">
        <v>106</v>
      </c>
      <c r="F29" s="72">
        <v>102.5</v>
      </c>
      <c r="G29" s="71">
        <v>225.9</v>
      </c>
      <c r="H29" s="70" t="s">
        <v>106</v>
      </c>
      <c r="I29" s="72">
        <v>175</v>
      </c>
      <c r="J29" s="71">
        <v>385.8</v>
      </c>
      <c r="K29" s="70" t="s">
        <v>106</v>
      </c>
      <c r="L29" s="69">
        <v>447.5</v>
      </c>
      <c r="M29" s="68">
        <v>986.6</v>
      </c>
    </row>
    <row r="30" spans="1:14" x14ac:dyDescent="0.2">
      <c r="A30" s="65" t="s">
        <v>392</v>
      </c>
      <c r="B30" s="65" t="s">
        <v>106</v>
      </c>
      <c r="C30" s="67">
        <v>165</v>
      </c>
      <c r="D30" s="66">
        <v>363.7</v>
      </c>
      <c r="E30" s="65" t="s">
        <v>106</v>
      </c>
      <c r="F30" s="67">
        <v>97.5</v>
      </c>
      <c r="G30" s="66">
        <v>214.7</v>
      </c>
      <c r="H30" s="65" t="s">
        <v>106</v>
      </c>
      <c r="I30" s="67">
        <v>167.5</v>
      </c>
      <c r="J30" s="66">
        <v>369.2</v>
      </c>
      <c r="K30" s="65" t="s">
        <v>106</v>
      </c>
      <c r="L30" s="64">
        <v>430</v>
      </c>
      <c r="M30" s="63">
        <v>947.7</v>
      </c>
    </row>
    <row r="31" spans="1:14" x14ac:dyDescent="0.2">
      <c r="A31" s="70" t="s">
        <v>393</v>
      </c>
      <c r="B31" s="70"/>
      <c r="C31" s="72">
        <v>0</v>
      </c>
      <c r="D31" s="71">
        <v>0</v>
      </c>
      <c r="E31" s="70"/>
      <c r="F31" s="72">
        <v>0</v>
      </c>
      <c r="G31" s="71">
        <v>0</v>
      </c>
      <c r="H31" s="70"/>
      <c r="I31" s="72">
        <v>0</v>
      </c>
      <c r="J31" s="71">
        <v>0</v>
      </c>
      <c r="K31" s="70"/>
      <c r="L31" s="69">
        <v>0</v>
      </c>
      <c r="M31" s="68">
        <v>0</v>
      </c>
    </row>
    <row r="32" spans="1:14" x14ac:dyDescent="0.2">
      <c r="A32" s="65" t="s">
        <v>121</v>
      </c>
      <c r="B32" s="65" t="s">
        <v>106</v>
      </c>
      <c r="C32" s="67">
        <v>166</v>
      </c>
      <c r="D32" s="66">
        <v>366</v>
      </c>
      <c r="E32" s="65" t="s">
        <v>106</v>
      </c>
      <c r="F32" s="67">
        <v>100</v>
      </c>
      <c r="G32" s="66">
        <v>220</v>
      </c>
      <c r="H32" s="65" t="s">
        <v>106</v>
      </c>
      <c r="I32" s="67">
        <v>177.5</v>
      </c>
      <c r="J32" s="66">
        <v>391</v>
      </c>
      <c r="K32" s="65" t="s">
        <v>106</v>
      </c>
      <c r="L32" s="64">
        <v>431</v>
      </c>
      <c r="M32" s="63">
        <v>950</v>
      </c>
    </row>
    <row r="33" spans="1:13" x14ac:dyDescent="0.2">
      <c r="A33" s="70" t="s">
        <v>122</v>
      </c>
      <c r="B33" s="70"/>
      <c r="C33" s="72">
        <v>0</v>
      </c>
      <c r="D33" s="71">
        <v>0</v>
      </c>
      <c r="E33" s="70"/>
      <c r="F33" s="72">
        <v>0</v>
      </c>
      <c r="G33" s="71">
        <v>0</v>
      </c>
      <c r="H33" s="70"/>
      <c r="I33" s="72">
        <v>0</v>
      </c>
      <c r="J33" s="71">
        <v>0</v>
      </c>
      <c r="K33" s="70"/>
      <c r="L33" s="69">
        <v>0</v>
      </c>
      <c r="M33" s="68">
        <v>0</v>
      </c>
    </row>
    <row r="34" spans="1:13" x14ac:dyDescent="0.2">
      <c r="A34" s="65" t="s">
        <v>123</v>
      </c>
      <c r="B34" s="65"/>
      <c r="C34" s="67">
        <v>0</v>
      </c>
      <c r="D34" s="66">
        <v>0</v>
      </c>
      <c r="E34" s="65"/>
      <c r="F34" s="67">
        <v>0</v>
      </c>
      <c r="G34" s="66">
        <v>0</v>
      </c>
      <c r="H34" s="65"/>
      <c r="I34" s="67">
        <v>0</v>
      </c>
      <c r="J34" s="66">
        <v>0</v>
      </c>
      <c r="K34" s="65"/>
      <c r="L34" s="64">
        <v>0</v>
      </c>
      <c r="M34" s="63">
        <v>0</v>
      </c>
    </row>
    <row r="35" spans="1:13" x14ac:dyDescent="0.2">
      <c r="A35" s="70" t="s">
        <v>124</v>
      </c>
      <c r="B35" s="70"/>
      <c r="C35" s="72">
        <v>0</v>
      </c>
      <c r="D35" s="71">
        <v>0</v>
      </c>
      <c r="E35" s="70"/>
      <c r="F35" s="72">
        <v>0</v>
      </c>
      <c r="G35" s="71">
        <v>0</v>
      </c>
      <c r="H35" s="70"/>
      <c r="I35" s="72">
        <v>0</v>
      </c>
      <c r="J35" s="71">
        <v>0</v>
      </c>
      <c r="K35" s="70"/>
      <c r="L35" s="69">
        <v>0</v>
      </c>
      <c r="M35" s="68">
        <v>0</v>
      </c>
    </row>
    <row r="36" spans="1:13" x14ac:dyDescent="0.2">
      <c r="A36" s="65" t="s">
        <v>394</v>
      </c>
      <c r="B36" s="65"/>
      <c r="C36" s="67">
        <v>0</v>
      </c>
      <c r="D36" s="66">
        <v>0</v>
      </c>
      <c r="E36" s="65"/>
      <c r="F36" s="67">
        <v>0</v>
      </c>
      <c r="G36" s="66">
        <v>0</v>
      </c>
      <c r="H36" s="65"/>
      <c r="I36" s="67">
        <v>0</v>
      </c>
      <c r="J36" s="66">
        <v>0</v>
      </c>
      <c r="K36" s="65"/>
      <c r="L36" s="64">
        <v>0</v>
      </c>
      <c r="M36" s="63">
        <v>0</v>
      </c>
    </row>
    <row r="37" spans="1:13" x14ac:dyDescent="0.2">
      <c r="A37" s="70" t="s">
        <v>125</v>
      </c>
      <c r="B37" s="70"/>
      <c r="C37" s="72">
        <v>0</v>
      </c>
      <c r="D37" s="71">
        <v>0</v>
      </c>
      <c r="E37" s="70"/>
      <c r="F37" s="72">
        <v>0</v>
      </c>
      <c r="G37" s="71">
        <v>0</v>
      </c>
      <c r="H37" s="70"/>
      <c r="I37" s="72">
        <v>0</v>
      </c>
      <c r="J37" s="71">
        <v>0</v>
      </c>
      <c r="K37" s="70"/>
      <c r="L37" s="69">
        <v>0</v>
      </c>
      <c r="M37" s="68">
        <v>0</v>
      </c>
    </row>
    <row r="38" spans="1:13" x14ac:dyDescent="0.2">
      <c r="A38" s="65" t="s">
        <v>395</v>
      </c>
      <c r="B38" s="65"/>
      <c r="C38" s="67"/>
      <c r="D38" s="66"/>
      <c r="E38" s="65"/>
      <c r="F38" s="67"/>
      <c r="G38" s="66"/>
      <c r="H38" s="65"/>
      <c r="I38" s="67"/>
      <c r="J38" s="66"/>
      <c r="K38" s="65"/>
      <c r="L38" s="64"/>
      <c r="M38" s="63"/>
    </row>
    <row r="39" spans="1:13" x14ac:dyDescent="0.2">
      <c r="A39" s="74"/>
      <c r="B39" s="74"/>
      <c r="C39" s="64"/>
      <c r="D39" s="63"/>
      <c r="E39" s="74"/>
      <c r="F39" s="64"/>
      <c r="G39" s="63"/>
      <c r="H39" s="74"/>
      <c r="I39" s="64"/>
      <c r="J39" s="63"/>
      <c r="K39" s="74"/>
      <c r="L39" s="64"/>
      <c r="M39" s="63"/>
    </row>
    <row r="40" spans="1:13" x14ac:dyDescent="0.2">
      <c r="A40" s="65">
        <v>132.25</v>
      </c>
      <c r="B40" s="65" t="s">
        <v>384</v>
      </c>
      <c r="C40" s="67" t="s">
        <v>103</v>
      </c>
      <c r="D40" s="66" t="s">
        <v>104</v>
      </c>
      <c r="E40" s="65" t="s">
        <v>385</v>
      </c>
      <c r="F40" s="67" t="s">
        <v>103</v>
      </c>
      <c r="G40" s="66" t="s">
        <v>104</v>
      </c>
      <c r="H40" s="65" t="s">
        <v>386</v>
      </c>
      <c r="I40" s="67" t="s">
        <v>103</v>
      </c>
      <c r="J40" s="66" t="s">
        <v>104</v>
      </c>
      <c r="K40" s="65" t="s">
        <v>387</v>
      </c>
      <c r="L40" s="67" t="s">
        <v>103</v>
      </c>
      <c r="M40" s="66" t="s">
        <v>104</v>
      </c>
    </row>
    <row r="41" spans="1:13" x14ac:dyDescent="0.2">
      <c r="A41" s="65" t="s">
        <v>105</v>
      </c>
      <c r="B41" s="65"/>
      <c r="C41" s="67">
        <v>0</v>
      </c>
      <c r="D41" s="66">
        <f>SUM(C41*2.2)</f>
        <v>0</v>
      </c>
      <c r="E41" s="65"/>
      <c r="F41" s="67">
        <v>0</v>
      </c>
      <c r="G41" s="66">
        <f>SUM(F41*2.2)</f>
        <v>0</v>
      </c>
      <c r="H41" s="65"/>
      <c r="I41" s="67">
        <v>0</v>
      </c>
      <c r="J41" s="66">
        <f>SUM(I41*2.2)</f>
        <v>0</v>
      </c>
      <c r="K41" s="65"/>
      <c r="L41" s="64">
        <v>0</v>
      </c>
      <c r="M41" s="63">
        <f>SUM(L41*2.2)</f>
        <v>0</v>
      </c>
    </row>
    <row r="42" spans="1:13" x14ac:dyDescent="0.2">
      <c r="A42" s="70" t="s">
        <v>108</v>
      </c>
      <c r="B42" s="70"/>
      <c r="C42" s="72">
        <v>0</v>
      </c>
      <c r="D42" s="71">
        <f>SUM(C42*2.2)</f>
        <v>0</v>
      </c>
      <c r="E42" s="70"/>
      <c r="F42" s="72">
        <v>0</v>
      </c>
      <c r="G42" s="71">
        <f>SUM(F42*2.2)</f>
        <v>0</v>
      </c>
      <c r="H42" s="70"/>
      <c r="I42" s="72">
        <v>0</v>
      </c>
      <c r="J42" s="71">
        <f>SUM(I42*2.2)</f>
        <v>0</v>
      </c>
      <c r="K42" s="70"/>
      <c r="L42" s="69">
        <v>0</v>
      </c>
      <c r="M42" s="68">
        <f>SUM(L42*2.2)</f>
        <v>0</v>
      </c>
    </row>
    <row r="43" spans="1:13" x14ac:dyDescent="0.2">
      <c r="A43" s="65" t="s">
        <v>107</v>
      </c>
      <c r="B43" s="65"/>
      <c r="C43" s="67">
        <v>0</v>
      </c>
      <c r="D43" s="66">
        <f t="shared" ref="D43:D58" si="0">SUM(C43*2.2)</f>
        <v>0</v>
      </c>
      <c r="E43" s="65"/>
      <c r="F43" s="67">
        <v>0</v>
      </c>
      <c r="G43" s="66">
        <f t="shared" ref="G43:G58" si="1">SUM(F43*2.2)</f>
        <v>0</v>
      </c>
      <c r="H43" s="65"/>
      <c r="I43" s="67">
        <v>0</v>
      </c>
      <c r="J43" s="66">
        <f t="shared" ref="J43:J58" si="2">SUM(I43*2.2)</f>
        <v>0</v>
      </c>
      <c r="K43" s="65"/>
      <c r="L43" s="64">
        <v>0</v>
      </c>
      <c r="M43" s="63">
        <f t="shared" ref="M43:M58" si="3">SUM(L43*2.2)</f>
        <v>0</v>
      </c>
    </row>
    <row r="44" spans="1:13" x14ac:dyDescent="0.2">
      <c r="A44" s="70" t="s">
        <v>109</v>
      </c>
      <c r="B44" s="70" t="s">
        <v>397</v>
      </c>
      <c r="C44" s="72">
        <v>102.5</v>
      </c>
      <c r="D44" s="71">
        <f t="shared" si="0"/>
        <v>225.50000000000003</v>
      </c>
      <c r="E44" s="70" t="s">
        <v>398</v>
      </c>
      <c r="F44" s="72">
        <v>77.5</v>
      </c>
      <c r="G44" s="71">
        <f t="shared" si="1"/>
        <v>170.5</v>
      </c>
      <c r="H44" s="70" t="s">
        <v>399</v>
      </c>
      <c r="I44" s="72">
        <v>138.5</v>
      </c>
      <c r="J44" s="71">
        <f t="shared" si="2"/>
        <v>304.70000000000005</v>
      </c>
      <c r="K44" s="70" t="s">
        <v>399</v>
      </c>
      <c r="L44" s="69">
        <v>306</v>
      </c>
      <c r="M44" s="68">
        <f t="shared" si="3"/>
        <v>673.2</v>
      </c>
    </row>
    <row r="45" spans="1:13" x14ac:dyDescent="0.2">
      <c r="A45" s="65" t="s">
        <v>111</v>
      </c>
      <c r="B45" s="65"/>
      <c r="C45" s="67">
        <v>0</v>
      </c>
      <c r="D45" s="66">
        <f t="shared" si="0"/>
        <v>0</v>
      </c>
      <c r="E45" s="65"/>
      <c r="F45" s="67">
        <v>0</v>
      </c>
      <c r="G45" s="66">
        <f t="shared" si="1"/>
        <v>0</v>
      </c>
      <c r="H45" s="65"/>
      <c r="I45" s="67">
        <v>0</v>
      </c>
      <c r="J45" s="66">
        <f t="shared" si="2"/>
        <v>0</v>
      </c>
      <c r="K45" s="65"/>
      <c r="L45" s="64">
        <v>0</v>
      </c>
      <c r="M45" s="63">
        <f t="shared" si="3"/>
        <v>0</v>
      </c>
    </row>
    <row r="46" spans="1:13" x14ac:dyDescent="0.2">
      <c r="A46" s="70" t="s">
        <v>390</v>
      </c>
      <c r="B46" s="70" t="s">
        <v>260</v>
      </c>
      <c r="C46" s="72">
        <v>157.5</v>
      </c>
      <c r="D46" s="71">
        <f t="shared" si="0"/>
        <v>346.5</v>
      </c>
      <c r="E46" s="70" t="s">
        <v>260</v>
      </c>
      <c r="F46" s="72">
        <v>102.5</v>
      </c>
      <c r="G46" s="71">
        <f t="shared" si="1"/>
        <v>225.50000000000003</v>
      </c>
      <c r="H46" s="70" t="s">
        <v>260</v>
      </c>
      <c r="I46" s="72">
        <v>192.5</v>
      </c>
      <c r="J46" s="71">
        <f t="shared" si="2"/>
        <v>423.50000000000006</v>
      </c>
      <c r="K46" s="70" t="s">
        <v>260</v>
      </c>
      <c r="L46" s="69">
        <v>437.5</v>
      </c>
      <c r="M46" s="68">
        <f t="shared" si="3"/>
        <v>962.50000000000011</v>
      </c>
    </row>
    <row r="47" spans="1:13" x14ac:dyDescent="0.2">
      <c r="A47" s="65" t="s">
        <v>116</v>
      </c>
      <c r="B47" s="65"/>
      <c r="C47" s="67">
        <v>0</v>
      </c>
      <c r="D47" s="66">
        <f t="shared" si="0"/>
        <v>0</v>
      </c>
      <c r="E47" s="65"/>
      <c r="F47" s="67">
        <v>0</v>
      </c>
      <c r="G47" s="66">
        <f t="shared" si="1"/>
        <v>0</v>
      </c>
      <c r="H47" s="65"/>
      <c r="I47" s="67">
        <v>0</v>
      </c>
      <c r="J47" s="66">
        <f t="shared" si="2"/>
        <v>0</v>
      </c>
      <c r="K47" s="65"/>
      <c r="L47" s="64">
        <v>0</v>
      </c>
      <c r="M47" s="63">
        <f t="shared" si="3"/>
        <v>0</v>
      </c>
    </row>
    <row r="48" spans="1:13" x14ac:dyDescent="0.2">
      <c r="A48" s="70" t="s">
        <v>391</v>
      </c>
      <c r="B48" s="70"/>
      <c r="C48" s="72">
        <v>0</v>
      </c>
      <c r="D48" s="71">
        <f t="shared" si="0"/>
        <v>0</v>
      </c>
      <c r="E48" s="70"/>
      <c r="F48" s="72">
        <v>0</v>
      </c>
      <c r="G48" s="71">
        <f t="shared" si="1"/>
        <v>0</v>
      </c>
      <c r="H48" s="70"/>
      <c r="I48" s="72">
        <v>0</v>
      </c>
      <c r="J48" s="71">
        <f t="shared" si="2"/>
        <v>0</v>
      </c>
      <c r="K48" s="70"/>
      <c r="L48" s="69">
        <v>0</v>
      </c>
      <c r="M48" s="68">
        <f t="shared" si="3"/>
        <v>0</v>
      </c>
    </row>
    <row r="49" spans="1:14" x14ac:dyDescent="0.2">
      <c r="A49" s="65" t="s">
        <v>392</v>
      </c>
      <c r="B49" s="65" t="s">
        <v>106</v>
      </c>
      <c r="C49" s="67">
        <v>172.5</v>
      </c>
      <c r="D49" s="66">
        <f t="shared" si="0"/>
        <v>379.50000000000006</v>
      </c>
      <c r="E49" s="65" t="s">
        <v>106</v>
      </c>
      <c r="F49" s="67">
        <v>102.5</v>
      </c>
      <c r="G49" s="66">
        <f t="shared" si="1"/>
        <v>225.50000000000003</v>
      </c>
      <c r="H49" s="65" t="s">
        <v>106</v>
      </c>
      <c r="I49" s="67">
        <v>177.5</v>
      </c>
      <c r="J49" s="66">
        <f t="shared" si="2"/>
        <v>390.50000000000006</v>
      </c>
      <c r="K49" s="65" t="s">
        <v>106</v>
      </c>
      <c r="L49" s="64">
        <v>452.5</v>
      </c>
      <c r="M49" s="63">
        <f t="shared" si="3"/>
        <v>995.50000000000011</v>
      </c>
    </row>
    <row r="50" spans="1:14" x14ac:dyDescent="0.2">
      <c r="A50" s="70" t="s">
        <v>393</v>
      </c>
      <c r="B50" s="70"/>
      <c r="C50" s="72">
        <v>0</v>
      </c>
      <c r="D50" s="71">
        <f t="shared" si="0"/>
        <v>0</v>
      </c>
      <c r="E50" s="70"/>
      <c r="F50" s="72">
        <v>0</v>
      </c>
      <c r="G50" s="71">
        <f t="shared" si="1"/>
        <v>0</v>
      </c>
      <c r="H50" s="70"/>
      <c r="I50" s="72">
        <v>0</v>
      </c>
      <c r="J50" s="71">
        <f t="shared" si="2"/>
        <v>0</v>
      </c>
      <c r="K50" s="70"/>
      <c r="L50" s="69">
        <v>0</v>
      </c>
      <c r="M50" s="68">
        <f t="shared" si="3"/>
        <v>0</v>
      </c>
    </row>
    <row r="51" spans="1:14" x14ac:dyDescent="0.2">
      <c r="A51" s="65" t="s">
        <v>121</v>
      </c>
      <c r="B51" s="65" t="s">
        <v>106</v>
      </c>
      <c r="C51" s="67">
        <v>175</v>
      </c>
      <c r="D51" s="66">
        <f t="shared" si="0"/>
        <v>385.00000000000006</v>
      </c>
      <c r="E51" s="65" t="s">
        <v>106</v>
      </c>
      <c r="F51" s="67">
        <v>100</v>
      </c>
      <c r="G51" s="66">
        <f t="shared" si="1"/>
        <v>220.00000000000003</v>
      </c>
      <c r="H51" s="65" t="s">
        <v>106</v>
      </c>
      <c r="I51" s="67">
        <v>172.5</v>
      </c>
      <c r="J51" s="66">
        <f t="shared" si="2"/>
        <v>379.50000000000006</v>
      </c>
      <c r="K51" s="65" t="s">
        <v>106</v>
      </c>
      <c r="L51" s="64">
        <v>447.5</v>
      </c>
      <c r="M51" s="63">
        <f t="shared" si="3"/>
        <v>984.50000000000011</v>
      </c>
    </row>
    <row r="52" spans="1:14" x14ac:dyDescent="0.2">
      <c r="A52" s="70" t="s">
        <v>122</v>
      </c>
      <c r="B52" s="70" t="s">
        <v>106</v>
      </c>
      <c r="C52" s="72">
        <v>165</v>
      </c>
      <c r="D52" s="71">
        <f t="shared" si="0"/>
        <v>363.00000000000006</v>
      </c>
      <c r="E52" s="70" t="s">
        <v>106</v>
      </c>
      <c r="F52" s="72">
        <v>110</v>
      </c>
      <c r="G52" s="71">
        <f t="shared" si="1"/>
        <v>242.00000000000003</v>
      </c>
      <c r="H52" s="70" t="s">
        <v>106</v>
      </c>
      <c r="I52" s="72">
        <v>160</v>
      </c>
      <c r="J52" s="71">
        <f t="shared" si="2"/>
        <v>352</v>
      </c>
      <c r="K52" s="70" t="s">
        <v>106</v>
      </c>
      <c r="L52" s="69">
        <v>435</v>
      </c>
      <c r="M52" s="68">
        <f t="shared" si="3"/>
        <v>957.00000000000011</v>
      </c>
      <c r="N52" s="73"/>
    </row>
    <row r="53" spans="1:14" x14ac:dyDescent="0.2">
      <c r="A53" s="65" t="s">
        <v>123</v>
      </c>
      <c r="B53" s="65" t="s">
        <v>106</v>
      </c>
      <c r="C53" s="67">
        <v>135</v>
      </c>
      <c r="D53" s="66">
        <f t="shared" si="0"/>
        <v>297</v>
      </c>
      <c r="E53" s="65" t="s">
        <v>106</v>
      </c>
      <c r="F53" s="67">
        <v>95</v>
      </c>
      <c r="G53" s="66">
        <f t="shared" si="1"/>
        <v>209.00000000000003</v>
      </c>
      <c r="H53" s="65" t="s">
        <v>106</v>
      </c>
      <c r="I53" s="67">
        <v>125</v>
      </c>
      <c r="J53" s="66">
        <f t="shared" si="2"/>
        <v>275</v>
      </c>
      <c r="K53" s="65" t="s">
        <v>106</v>
      </c>
      <c r="L53" s="64">
        <v>355</v>
      </c>
      <c r="M53" s="63">
        <f t="shared" si="3"/>
        <v>781.00000000000011</v>
      </c>
      <c r="N53" s="73">
        <v>40761</v>
      </c>
    </row>
    <row r="54" spans="1:14" x14ac:dyDescent="0.2">
      <c r="A54" s="70" t="s">
        <v>124</v>
      </c>
      <c r="B54" s="70"/>
      <c r="C54" s="72">
        <v>0</v>
      </c>
      <c r="D54" s="71">
        <f t="shared" si="0"/>
        <v>0</v>
      </c>
      <c r="E54" s="70"/>
      <c r="F54" s="72">
        <v>0</v>
      </c>
      <c r="G54" s="71">
        <f t="shared" si="1"/>
        <v>0</v>
      </c>
      <c r="H54" s="70"/>
      <c r="I54" s="72">
        <v>0</v>
      </c>
      <c r="J54" s="71">
        <f t="shared" si="2"/>
        <v>0</v>
      </c>
      <c r="K54" s="70"/>
      <c r="L54" s="69">
        <v>0</v>
      </c>
      <c r="M54" s="68">
        <f t="shared" si="3"/>
        <v>0</v>
      </c>
    </row>
    <row r="55" spans="1:14" x14ac:dyDescent="0.2">
      <c r="A55" s="65" t="s">
        <v>394</v>
      </c>
      <c r="B55" s="65"/>
      <c r="C55" s="67">
        <v>0</v>
      </c>
      <c r="D55" s="66">
        <f t="shared" si="0"/>
        <v>0</v>
      </c>
      <c r="E55" s="65"/>
      <c r="F55" s="67">
        <v>0</v>
      </c>
      <c r="G55" s="66">
        <f t="shared" si="1"/>
        <v>0</v>
      </c>
      <c r="H55" s="65"/>
      <c r="I55" s="67">
        <v>0</v>
      </c>
      <c r="J55" s="66">
        <f t="shared" si="2"/>
        <v>0</v>
      </c>
      <c r="K55" s="65"/>
      <c r="L55" s="64">
        <v>0</v>
      </c>
      <c r="M55" s="63">
        <f t="shared" si="3"/>
        <v>0</v>
      </c>
    </row>
    <row r="56" spans="1:14" x14ac:dyDescent="0.2">
      <c r="A56" s="70" t="s">
        <v>125</v>
      </c>
      <c r="B56" s="70" t="s">
        <v>106</v>
      </c>
      <c r="C56" s="72">
        <v>135</v>
      </c>
      <c r="D56" s="71">
        <f t="shared" si="0"/>
        <v>297</v>
      </c>
      <c r="E56" s="70" t="s">
        <v>106</v>
      </c>
      <c r="F56" s="72">
        <v>95</v>
      </c>
      <c r="G56" s="71">
        <f t="shared" si="1"/>
        <v>209.00000000000003</v>
      </c>
      <c r="H56" s="70" t="s">
        <v>106</v>
      </c>
      <c r="I56" s="72">
        <v>125</v>
      </c>
      <c r="J56" s="71">
        <f t="shared" si="2"/>
        <v>275</v>
      </c>
      <c r="K56" s="70" t="s">
        <v>106</v>
      </c>
      <c r="L56" s="69">
        <v>355</v>
      </c>
      <c r="M56" s="68">
        <f t="shared" si="3"/>
        <v>781.00000000000011</v>
      </c>
      <c r="N56" s="73">
        <v>40761</v>
      </c>
    </row>
    <row r="57" spans="1:14" x14ac:dyDescent="0.2">
      <c r="A57" s="65" t="s">
        <v>395</v>
      </c>
      <c r="B57" s="65"/>
      <c r="C57" s="67"/>
      <c r="D57" s="66">
        <f t="shared" si="0"/>
        <v>0</v>
      </c>
      <c r="E57" s="65"/>
      <c r="F57" s="67"/>
      <c r="G57" s="66">
        <f t="shared" si="1"/>
        <v>0</v>
      </c>
      <c r="H57" s="65"/>
      <c r="I57" s="67"/>
      <c r="J57" s="66">
        <f t="shared" si="2"/>
        <v>0</v>
      </c>
      <c r="K57" s="65"/>
      <c r="L57" s="64"/>
      <c r="M57" s="63">
        <f t="shared" si="3"/>
        <v>0</v>
      </c>
    </row>
    <row r="58" spans="1:14" x14ac:dyDescent="0.2">
      <c r="A58" s="85" t="s">
        <v>400</v>
      </c>
      <c r="B58" s="85" t="s">
        <v>401</v>
      </c>
      <c r="C58" s="87">
        <v>112.5</v>
      </c>
      <c r="D58" s="86">
        <f t="shared" si="0"/>
        <v>247.50000000000003</v>
      </c>
      <c r="E58" s="85" t="s">
        <v>396</v>
      </c>
      <c r="F58" s="87">
        <v>70</v>
      </c>
      <c r="G58" s="86">
        <f t="shared" si="1"/>
        <v>154</v>
      </c>
      <c r="H58" s="85" t="s">
        <v>401</v>
      </c>
      <c r="I58" s="87">
        <v>142.5</v>
      </c>
      <c r="J58" s="86">
        <f t="shared" si="2"/>
        <v>313.5</v>
      </c>
      <c r="K58" s="85" t="s">
        <v>401</v>
      </c>
      <c r="L58" s="84">
        <v>322.5</v>
      </c>
      <c r="M58" s="83">
        <f t="shared" si="3"/>
        <v>709.50000000000011</v>
      </c>
      <c r="N58" s="73">
        <v>43505</v>
      </c>
    </row>
    <row r="59" spans="1:14" x14ac:dyDescent="0.2">
      <c r="A59" s="74"/>
      <c r="B59" s="74"/>
      <c r="C59" s="64"/>
      <c r="D59" s="63"/>
      <c r="E59" s="74"/>
      <c r="F59" s="64"/>
      <c r="G59" s="63"/>
      <c r="H59" s="74"/>
      <c r="I59" s="64"/>
      <c r="J59" s="63"/>
      <c r="K59" s="74"/>
      <c r="L59" s="64"/>
      <c r="M59" s="63"/>
    </row>
    <row r="60" spans="1:14" x14ac:dyDescent="0.2">
      <c r="A60" s="65">
        <v>148.75</v>
      </c>
      <c r="B60" s="65" t="s">
        <v>384</v>
      </c>
      <c r="C60" s="67" t="s">
        <v>103</v>
      </c>
      <c r="D60" s="66" t="s">
        <v>104</v>
      </c>
      <c r="E60" s="65" t="s">
        <v>385</v>
      </c>
      <c r="F60" s="67" t="s">
        <v>103</v>
      </c>
      <c r="G60" s="66" t="s">
        <v>104</v>
      </c>
      <c r="H60" s="65" t="s">
        <v>386</v>
      </c>
      <c r="I60" s="67" t="s">
        <v>103</v>
      </c>
      <c r="J60" s="66" t="s">
        <v>104</v>
      </c>
      <c r="K60" s="65" t="s">
        <v>387</v>
      </c>
      <c r="L60" s="67" t="s">
        <v>103</v>
      </c>
      <c r="M60" s="66" t="s">
        <v>104</v>
      </c>
    </row>
    <row r="61" spans="1:14" x14ac:dyDescent="0.2">
      <c r="A61" s="65" t="s">
        <v>105</v>
      </c>
      <c r="B61" s="65" t="s">
        <v>402</v>
      </c>
      <c r="C61" s="67">
        <v>160</v>
      </c>
      <c r="D61" s="66">
        <f>SUM(C61*2.2)</f>
        <v>352</v>
      </c>
      <c r="E61" s="65" t="s">
        <v>402</v>
      </c>
      <c r="F61" s="67">
        <v>120</v>
      </c>
      <c r="G61" s="66">
        <f>SUM(F61*2.2)</f>
        <v>264</v>
      </c>
      <c r="H61" s="65" t="s">
        <v>402</v>
      </c>
      <c r="I61" s="67">
        <v>212.5</v>
      </c>
      <c r="J61" s="66">
        <f>SUM(I61*2.2)</f>
        <v>467.50000000000006</v>
      </c>
      <c r="K61" s="65" t="s">
        <v>402</v>
      </c>
      <c r="L61" s="64">
        <v>492.5</v>
      </c>
      <c r="M61" s="63">
        <f>SUM(L61*2.2046)</f>
        <v>1085.7655</v>
      </c>
      <c r="N61" s="73">
        <v>40495</v>
      </c>
    </row>
    <row r="62" spans="1:14" x14ac:dyDescent="0.2">
      <c r="A62" s="70" t="s">
        <v>108</v>
      </c>
      <c r="B62" s="70" t="s">
        <v>403</v>
      </c>
      <c r="C62" s="72">
        <v>135</v>
      </c>
      <c r="D62" s="71">
        <f>SUM(C62*2.2)</f>
        <v>297</v>
      </c>
      <c r="E62" s="70" t="s">
        <v>403</v>
      </c>
      <c r="F62" s="72">
        <v>102.5</v>
      </c>
      <c r="G62" s="71">
        <f>SUM(F62*2.2)</f>
        <v>225.50000000000003</v>
      </c>
      <c r="H62" s="70" t="s">
        <v>403</v>
      </c>
      <c r="I62" s="72">
        <v>185</v>
      </c>
      <c r="J62" s="71">
        <f>SUM(I62*2.2)</f>
        <v>407.00000000000006</v>
      </c>
      <c r="K62" s="70" t="s">
        <v>403</v>
      </c>
      <c r="L62" s="69">
        <v>422.5</v>
      </c>
      <c r="M62" s="68">
        <f>SUM(L62*2.2046)</f>
        <v>931.44350000000009</v>
      </c>
      <c r="N62" s="73">
        <v>43540</v>
      </c>
    </row>
    <row r="63" spans="1:14" x14ac:dyDescent="0.2">
      <c r="A63" s="65" t="s">
        <v>107</v>
      </c>
      <c r="B63" s="65" t="s">
        <v>37</v>
      </c>
      <c r="C63" s="67">
        <v>140</v>
      </c>
      <c r="D63" s="66">
        <f t="shared" ref="D63:D78" si="4">SUM(C63*2.2)</f>
        <v>308</v>
      </c>
      <c r="E63" s="65"/>
      <c r="F63" s="67">
        <v>0</v>
      </c>
      <c r="G63" s="66">
        <f t="shared" ref="G63:G78" si="5">SUM(F63*2.2)</f>
        <v>0</v>
      </c>
      <c r="H63" s="65"/>
      <c r="I63" s="67">
        <v>0</v>
      </c>
      <c r="J63" s="66">
        <f t="shared" ref="J63:J78" si="6">SUM(I63*2.2)</f>
        <v>0</v>
      </c>
      <c r="K63" s="65"/>
      <c r="L63" s="64">
        <v>0</v>
      </c>
      <c r="M63" s="63">
        <f t="shared" ref="M63:M78" si="7">SUM(L63*2.2046)</f>
        <v>0</v>
      </c>
    </row>
    <row r="64" spans="1:14" x14ac:dyDescent="0.2">
      <c r="A64" s="70" t="s">
        <v>109</v>
      </c>
      <c r="B64" s="70" t="s">
        <v>404</v>
      </c>
      <c r="C64" s="72">
        <v>180</v>
      </c>
      <c r="D64" s="71">
        <f t="shared" si="4"/>
        <v>396.00000000000006</v>
      </c>
      <c r="E64" s="70" t="s">
        <v>405</v>
      </c>
      <c r="F64" s="72">
        <v>92.5</v>
      </c>
      <c r="G64" s="71">
        <f t="shared" si="5"/>
        <v>203.50000000000003</v>
      </c>
      <c r="H64" s="70" t="s">
        <v>405</v>
      </c>
      <c r="I64" s="72">
        <v>197.5</v>
      </c>
      <c r="J64" s="71">
        <f t="shared" si="6"/>
        <v>434.50000000000006</v>
      </c>
      <c r="K64" s="70" t="s">
        <v>405</v>
      </c>
      <c r="L64" s="69">
        <v>470</v>
      </c>
      <c r="M64" s="68">
        <f t="shared" si="7"/>
        <v>1036.162</v>
      </c>
      <c r="N64" s="73">
        <v>41720</v>
      </c>
    </row>
    <row r="65" spans="1:14" x14ac:dyDescent="0.2">
      <c r="A65" s="65" t="s">
        <v>111</v>
      </c>
      <c r="B65" s="65"/>
      <c r="C65" s="67">
        <v>0</v>
      </c>
      <c r="D65" s="66">
        <f t="shared" si="4"/>
        <v>0</v>
      </c>
      <c r="E65" s="65"/>
      <c r="F65" s="67">
        <v>0</v>
      </c>
      <c r="G65" s="66">
        <f t="shared" si="5"/>
        <v>0</v>
      </c>
      <c r="H65" s="65"/>
      <c r="I65" s="67">
        <v>0</v>
      </c>
      <c r="J65" s="66">
        <f t="shared" si="6"/>
        <v>0</v>
      </c>
      <c r="K65" s="65"/>
      <c r="L65" s="64">
        <v>0</v>
      </c>
      <c r="M65" s="63">
        <f t="shared" si="7"/>
        <v>0</v>
      </c>
    </row>
    <row r="66" spans="1:14" x14ac:dyDescent="0.2">
      <c r="A66" s="70" t="s">
        <v>390</v>
      </c>
      <c r="B66" s="70" t="s">
        <v>406</v>
      </c>
      <c r="C66" s="72">
        <v>195</v>
      </c>
      <c r="D66" s="71">
        <f t="shared" si="4"/>
        <v>429.00000000000006</v>
      </c>
      <c r="E66" s="70" t="s">
        <v>407</v>
      </c>
      <c r="F66" s="72">
        <v>120</v>
      </c>
      <c r="G66" s="71">
        <f t="shared" si="5"/>
        <v>264</v>
      </c>
      <c r="H66" s="70" t="s">
        <v>408</v>
      </c>
      <c r="I66" s="72">
        <v>215</v>
      </c>
      <c r="J66" s="71">
        <f t="shared" si="6"/>
        <v>473.00000000000006</v>
      </c>
      <c r="K66" s="70" t="s">
        <v>406</v>
      </c>
      <c r="L66" s="69">
        <v>492.5</v>
      </c>
      <c r="M66" s="68">
        <f t="shared" si="7"/>
        <v>1085.7655</v>
      </c>
      <c r="N66" s="73">
        <v>43274</v>
      </c>
    </row>
    <row r="67" spans="1:14" x14ac:dyDescent="0.2">
      <c r="A67" s="65" t="s">
        <v>116</v>
      </c>
      <c r="B67" s="65" t="s">
        <v>260</v>
      </c>
      <c r="C67" s="67">
        <v>160.5</v>
      </c>
      <c r="D67" s="66">
        <f t="shared" si="4"/>
        <v>353.1</v>
      </c>
      <c r="E67" s="65" t="s">
        <v>260</v>
      </c>
      <c r="F67" s="67">
        <v>231</v>
      </c>
      <c r="G67" s="66">
        <v>104</v>
      </c>
      <c r="H67" s="65" t="s">
        <v>260</v>
      </c>
      <c r="I67" s="67">
        <v>210</v>
      </c>
      <c r="J67" s="66">
        <v>463</v>
      </c>
      <c r="K67" s="65" t="s">
        <v>260</v>
      </c>
      <c r="L67" s="64">
        <v>474.9</v>
      </c>
      <c r="M67" s="170">
        <v>1047</v>
      </c>
      <c r="N67" s="73" t="s">
        <v>409</v>
      </c>
    </row>
    <row r="68" spans="1:14" x14ac:dyDescent="0.2">
      <c r="A68" s="70" t="s">
        <v>391</v>
      </c>
      <c r="B68" s="70"/>
      <c r="C68" s="72">
        <v>0</v>
      </c>
      <c r="D68" s="71">
        <f t="shared" si="4"/>
        <v>0</v>
      </c>
      <c r="E68" s="70"/>
      <c r="F68" s="72">
        <v>0</v>
      </c>
      <c r="G68" s="71">
        <f t="shared" si="5"/>
        <v>0</v>
      </c>
      <c r="H68" s="70"/>
      <c r="I68" s="72">
        <v>0</v>
      </c>
      <c r="J68" s="71">
        <f t="shared" si="6"/>
        <v>0</v>
      </c>
      <c r="K68" s="70"/>
      <c r="L68" s="69">
        <v>0</v>
      </c>
      <c r="M68" s="68">
        <f t="shared" si="7"/>
        <v>0</v>
      </c>
    </row>
    <row r="69" spans="1:14" x14ac:dyDescent="0.2">
      <c r="A69" s="65" t="s">
        <v>392</v>
      </c>
      <c r="B69" s="65"/>
      <c r="C69" s="67">
        <v>0</v>
      </c>
      <c r="D69" s="66">
        <f t="shared" si="4"/>
        <v>0</v>
      </c>
      <c r="E69" s="65"/>
      <c r="F69" s="67">
        <v>0</v>
      </c>
      <c r="G69" s="66">
        <f t="shared" si="5"/>
        <v>0</v>
      </c>
      <c r="H69" s="65"/>
      <c r="I69" s="67">
        <v>0</v>
      </c>
      <c r="J69" s="66">
        <f t="shared" si="6"/>
        <v>0</v>
      </c>
      <c r="K69" s="65"/>
      <c r="L69" s="64">
        <v>0</v>
      </c>
      <c r="M69" s="63">
        <f t="shared" si="7"/>
        <v>0</v>
      </c>
    </row>
    <row r="70" spans="1:14" x14ac:dyDescent="0.2">
      <c r="A70" s="70" t="s">
        <v>393</v>
      </c>
      <c r="B70" s="70"/>
      <c r="C70" s="72">
        <v>0</v>
      </c>
      <c r="D70" s="71">
        <f t="shared" si="4"/>
        <v>0</v>
      </c>
      <c r="E70" s="70"/>
      <c r="F70" s="72">
        <v>0</v>
      </c>
      <c r="G70" s="71">
        <f t="shared" si="5"/>
        <v>0</v>
      </c>
      <c r="H70" s="70"/>
      <c r="I70" s="72">
        <v>0</v>
      </c>
      <c r="J70" s="71">
        <f t="shared" si="6"/>
        <v>0</v>
      </c>
      <c r="K70" s="70"/>
      <c r="L70" s="69">
        <v>0</v>
      </c>
      <c r="M70" s="68">
        <f t="shared" si="7"/>
        <v>0</v>
      </c>
    </row>
    <row r="71" spans="1:14" x14ac:dyDescent="0.2">
      <c r="A71" s="65" t="s">
        <v>121</v>
      </c>
      <c r="B71" s="65"/>
      <c r="C71" s="67">
        <v>0</v>
      </c>
      <c r="D71" s="66">
        <f t="shared" si="4"/>
        <v>0</v>
      </c>
      <c r="E71" s="65"/>
      <c r="F71" s="67">
        <v>0</v>
      </c>
      <c r="G71" s="66">
        <f t="shared" si="5"/>
        <v>0</v>
      </c>
      <c r="H71" s="65"/>
      <c r="I71" s="67">
        <v>0</v>
      </c>
      <c r="J71" s="66">
        <f t="shared" si="6"/>
        <v>0</v>
      </c>
      <c r="K71" s="65"/>
      <c r="L71" s="64">
        <v>0</v>
      </c>
      <c r="M71" s="63">
        <f t="shared" si="7"/>
        <v>0</v>
      </c>
    </row>
    <row r="72" spans="1:14" x14ac:dyDescent="0.2">
      <c r="A72" s="70" t="s">
        <v>122</v>
      </c>
      <c r="B72" s="70"/>
      <c r="C72" s="72">
        <v>0</v>
      </c>
      <c r="D72" s="71">
        <f t="shared" si="4"/>
        <v>0</v>
      </c>
      <c r="E72" s="70"/>
      <c r="F72" s="72">
        <v>0</v>
      </c>
      <c r="G72" s="71">
        <f t="shared" si="5"/>
        <v>0</v>
      </c>
      <c r="H72" s="70"/>
      <c r="I72" s="72">
        <v>0</v>
      </c>
      <c r="J72" s="71">
        <f t="shared" si="6"/>
        <v>0</v>
      </c>
      <c r="K72" s="70"/>
      <c r="L72" s="69">
        <v>0</v>
      </c>
      <c r="M72" s="68">
        <f t="shared" si="7"/>
        <v>0</v>
      </c>
    </row>
    <row r="73" spans="1:14" x14ac:dyDescent="0.2">
      <c r="A73" s="65" t="s">
        <v>123</v>
      </c>
      <c r="B73" s="65" t="s">
        <v>410</v>
      </c>
      <c r="C73" s="67">
        <v>125</v>
      </c>
      <c r="D73" s="66">
        <f t="shared" si="4"/>
        <v>275</v>
      </c>
      <c r="E73" s="65" t="s">
        <v>410</v>
      </c>
      <c r="F73" s="67">
        <v>92.5</v>
      </c>
      <c r="G73" s="66">
        <f t="shared" si="5"/>
        <v>203.50000000000003</v>
      </c>
      <c r="H73" s="65" t="s">
        <v>410</v>
      </c>
      <c r="I73" s="67">
        <v>145</v>
      </c>
      <c r="J73" s="66">
        <f t="shared" si="6"/>
        <v>319</v>
      </c>
      <c r="K73" s="65" t="s">
        <v>410</v>
      </c>
      <c r="L73" s="64">
        <v>362.5</v>
      </c>
      <c r="M73" s="63">
        <f t="shared" si="7"/>
        <v>799.16750000000002</v>
      </c>
    </row>
    <row r="74" spans="1:14" x14ac:dyDescent="0.2">
      <c r="A74" s="70" t="s">
        <v>124</v>
      </c>
      <c r="B74" s="70"/>
      <c r="C74" s="72">
        <v>0</v>
      </c>
      <c r="D74" s="71">
        <f t="shared" si="4"/>
        <v>0</v>
      </c>
      <c r="E74" s="70"/>
      <c r="F74" s="72">
        <v>0</v>
      </c>
      <c r="G74" s="71">
        <f t="shared" si="5"/>
        <v>0</v>
      </c>
      <c r="H74" s="70"/>
      <c r="I74" s="72">
        <v>0</v>
      </c>
      <c r="J74" s="71">
        <f t="shared" si="6"/>
        <v>0</v>
      </c>
      <c r="K74" s="70"/>
      <c r="L74" s="69">
        <v>0</v>
      </c>
      <c r="M74" s="68">
        <f t="shared" si="7"/>
        <v>0</v>
      </c>
    </row>
    <row r="75" spans="1:14" x14ac:dyDescent="0.2">
      <c r="A75" s="65" t="s">
        <v>394</v>
      </c>
      <c r="B75" s="65"/>
      <c r="C75" s="67">
        <v>0</v>
      </c>
      <c r="D75" s="66">
        <f t="shared" si="4"/>
        <v>0</v>
      </c>
      <c r="E75" s="65"/>
      <c r="F75" s="67">
        <v>0</v>
      </c>
      <c r="G75" s="66">
        <f t="shared" si="5"/>
        <v>0</v>
      </c>
      <c r="H75" s="65"/>
      <c r="I75" s="67">
        <v>0</v>
      </c>
      <c r="J75" s="66">
        <f t="shared" si="6"/>
        <v>0</v>
      </c>
      <c r="K75" s="65"/>
      <c r="L75" s="64">
        <v>0</v>
      </c>
      <c r="M75" s="63">
        <f t="shared" si="7"/>
        <v>0</v>
      </c>
    </row>
    <row r="76" spans="1:14" x14ac:dyDescent="0.2">
      <c r="A76" s="70" t="s">
        <v>125</v>
      </c>
      <c r="B76" s="70"/>
      <c r="C76" s="72">
        <v>0</v>
      </c>
      <c r="D76" s="71">
        <f t="shared" si="4"/>
        <v>0</v>
      </c>
      <c r="E76" s="70"/>
      <c r="F76" s="72">
        <v>0</v>
      </c>
      <c r="G76" s="71">
        <f t="shared" si="5"/>
        <v>0</v>
      </c>
      <c r="H76" s="70"/>
      <c r="I76" s="72">
        <v>0</v>
      </c>
      <c r="J76" s="71">
        <f t="shared" si="6"/>
        <v>0</v>
      </c>
      <c r="K76" s="70"/>
      <c r="L76" s="69">
        <v>0</v>
      </c>
      <c r="M76" s="68">
        <f t="shared" si="7"/>
        <v>0</v>
      </c>
    </row>
    <row r="77" spans="1:14" x14ac:dyDescent="0.2">
      <c r="A77" s="65" t="s">
        <v>395</v>
      </c>
      <c r="B77" s="65"/>
      <c r="C77" s="67"/>
      <c r="D77" s="66">
        <f t="shared" si="4"/>
        <v>0</v>
      </c>
      <c r="E77" s="65"/>
      <c r="F77" s="67"/>
      <c r="G77" s="66">
        <f t="shared" si="5"/>
        <v>0</v>
      </c>
      <c r="H77" s="65"/>
      <c r="I77" s="67"/>
      <c r="J77" s="66">
        <f t="shared" si="6"/>
        <v>0</v>
      </c>
      <c r="K77" s="65"/>
      <c r="L77" s="64"/>
      <c r="M77" s="63">
        <f t="shared" si="7"/>
        <v>0</v>
      </c>
    </row>
    <row r="78" spans="1:14" x14ac:dyDescent="0.2">
      <c r="A78" s="85" t="s">
        <v>400</v>
      </c>
      <c r="B78" s="85" t="s">
        <v>411</v>
      </c>
      <c r="C78" s="87">
        <v>115</v>
      </c>
      <c r="D78" s="86">
        <f t="shared" si="4"/>
        <v>253.00000000000003</v>
      </c>
      <c r="E78" s="85" t="s">
        <v>411</v>
      </c>
      <c r="F78" s="87">
        <v>85</v>
      </c>
      <c r="G78" s="86">
        <f t="shared" si="5"/>
        <v>187.00000000000003</v>
      </c>
      <c r="H78" s="85" t="s">
        <v>411</v>
      </c>
      <c r="I78" s="87">
        <v>155</v>
      </c>
      <c r="J78" s="86">
        <f t="shared" si="6"/>
        <v>341</v>
      </c>
      <c r="K78" s="85" t="s">
        <v>411</v>
      </c>
      <c r="L78" s="84">
        <v>355</v>
      </c>
      <c r="M78" s="83">
        <f t="shared" si="7"/>
        <v>782.63300000000004</v>
      </c>
      <c r="N78" s="73">
        <v>43505</v>
      </c>
    </row>
    <row r="79" spans="1:14" x14ac:dyDescent="0.2">
      <c r="A79" s="74"/>
      <c r="B79" s="74"/>
      <c r="C79" s="64"/>
      <c r="D79" s="63"/>
      <c r="E79" s="74"/>
      <c r="F79" s="64"/>
      <c r="G79" s="63"/>
      <c r="H79" s="74"/>
      <c r="I79" s="64"/>
      <c r="J79" s="63"/>
      <c r="K79" s="74"/>
      <c r="L79" s="64"/>
      <c r="M79" s="63"/>
    </row>
    <row r="80" spans="1:14" x14ac:dyDescent="0.2">
      <c r="A80" s="65">
        <v>165.25</v>
      </c>
      <c r="B80" s="65" t="s">
        <v>384</v>
      </c>
      <c r="C80" s="67" t="s">
        <v>103</v>
      </c>
      <c r="D80" s="66" t="s">
        <v>104</v>
      </c>
      <c r="E80" s="65" t="s">
        <v>385</v>
      </c>
      <c r="F80" s="67" t="s">
        <v>103</v>
      </c>
      <c r="G80" s="66" t="s">
        <v>104</v>
      </c>
      <c r="H80" s="65" t="s">
        <v>386</v>
      </c>
      <c r="I80" s="67" t="s">
        <v>103</v>
      </c>
      <c r="J80" s="66" t="s">
        <v>104</v>
      </c>
      <c r="K80" s="65" t="s">
        <v>387</v>
      </c>
      <c r="L80" s="67" t="s">
        <v>103</v>
      </c>
      <c r="M80" s="66" t="s">
        <v>104</v>
      </c>
    </row>
    <row r="81" spans="1:14" x14ac:dyDescent="0.2">
      <c r="A81" s="85" t="s">
        <v>117</v>
      </c>
      <c r="B81" s="85" t="s">
        <v>354</v>
      </c>
      <c r="C81" s="87">
        <v>147.5</v>
      </c>
      <c r="D81" s="86">
        <f>SUM(C81*2.2)</f>
        <v>324.5</v>
      </c>
      <c r="E81" s="85" t="s">
        <v>354</v>
      </c>
      <c r="F81" s="87">
        <v>110</v>
      </c>
      <c r="G81" s="86">
        <f>SUM(F81*2.2)</f>
        <v>242.00000000000003</v>
      </c>
      <c r="H81" s="85" t="s">
        <v>354</v>
      </c>
      <c r="I81" s="87">
        <v>157.5</v>
      </c>
      <c r="J81" s="86">
        <f>SUM(I81*2.2)</f>
        <v>346.5</v>
      </c>
      <c r="K81" s="85" t="s">
        <v>354</v>
      </c>
      <c r="L81" s="87">
        <v>415</v>
      </c>
      <c r="M81" s="86">
        <f>SUM(L81*2.2)</f>
        <v>913.00000000000011</v>
      </c>
    </row>
    <row r="82" spans="1:14" x14ac:dyDescent="0.2">
      <c r="A82" s="65" t="s">
        <v>105</v>
      </c>
      <c r="B82" s="65" t="s">
        <v>237</v>
      </c>
      <c r="C82" s="67">
        <v>247.5</v>
      </c>
      <c r="D82" s="66">
        <f>SUM(C82*2.2)</f>
        <v>544.5</v>
      </c>
      <c r="E82" s="65" t="s">
        <v>237</v>
      </c>
      <c r="F82" s="67">
        <v>142.5</v>
      </c>
      <c r="G82" s="66">
        <f>SUM(F82*2.2)</f>
        <v>313.5</v>
      </c>
      <c r="H82" s="65" t="s">
        <v>237</v>
      </c>
      <c r="I82" s="67">
        <v>290</v>
      </c>
      <c r="J82" s="66">
        <f>SUM(I82*2.2)</f>
        <v>638</v>
      </c>
      <c r="K82" s="65" t="s">
        <v>237</v>
      </c>
      <c r="L82" s="64">
        <v>680</v>
      </c>
      <c r="M82" s="164">
        <f>SUM(L82*2.2)</f>
        <v>1496.0000000000002</v>
      </c>
      <c r="N82" s="73">
        <v>40761</v>
      </c>
    </row>
    <row r="83" spans="1:14" x14ac:dyDescent="0.2">
      <c r="A83" s="85" t="s">
        <v>108</v>
      </c>
      <c r="B83" s="85" t="s">
        <v>412</v>
      </c>
      <c r="C83" s="87">
        <v>207.5</v>
      </c>
      <c r="D83" s="86">
        <f t="shared" ref="D83:D98" si="8">SUM(C83*2.2)</f>
        <v>456.50000000000006</v>
      </c>
      <c r="E83" s="85" t="s">
        <v>413</v>
      </c>
      <c r="F83" s="87">
        <v>127.5</v>
      </c>
      <c r="G83" s="86">
        <f t="shared" ref="G83:G98" si="9">SUM(F83*2.2)</f>
        <v>280.5</v>
      </c>
      <c r="H83" s="85" t="s">
        <v>412</v>
      </c>
      <c r="I83" s="87">
        <v>227.5</v>
      </c>
      <c r="J83" s="86">
        <f>SUM(I83*2.2)</f>
        <v>500.50000000000006</v>
      </c>
      <c r="K83" s="85" t="s">
        <v>412</v>
      </c>
      <c r="L83" s="84">
        <v>585</v>
      </c>
      <c r="M83" s="86">
        <f t="shared" ref="M83:M98" si="10">SUM(L83*2.2)</f>
        <v>1287</v>
      </c>
      <c r="N83" s="73"/>
    </row>
    <row r="84" spans="1:14" x14ac:dyDescent="0.2">
      <c r="A84" s="65" t="s">
        <v>107</v>
      </c>
      <c r="B84" s="65" t="s">
        <v>414</v>
      </c>
      <c r="C84" s="67">
        <v>160</v>
      </c>
      <c r="D84" s="66">
        <f t="shared" si="8"/>
        <v>352</v>
      </c>
      <c r="E84" s="65" t="s">
        <v>415</v>
      </c>
      <c r="F84" s="67">
        <v>102.5</v>
      </c>
      <c r="G84" s="66">
        <f t="shared" si="9"/>
        <v>225.50000000000003</v>
      </c>
      <c r="H84" s="65" t="s">
        <v>416</v>
      </c>
      <c r="I84" s="67">
        <v>212.5</v>
      </c>
      <c r="J84" s="66">
        <f t="shared" ref="J84:J98" si="11">SUM(I84*2.2)</f>
        <v>467.50000000000006</v>
      </c>
      <c r="K84" s="65" t="s">
        <v>416</v>
      </c>
      <c r="L84" s="64">
        <v>455</v>
      </c>
      <c r="M84" s="164">
        <f t="shared" si="10"/>
        <v>1001.0000000000001</v>
      </c>
    </row>
    <row r="85" spans="1:14" x14ac:dyDescent="0.2">
      <c r="A85" s="85" t="s">
        <v>109</v>
      </c>
      <c r="B85" s="85" t="s">
        <v>417</v>
      </c>
      <c r="C85" s="87">
        <v>165</v>
      </c>
      <c r="D85" s="86">
        <f t="shared" si="8"/>
        <v>363.00000000000006</v>
      </c>
      <c r="E85" s="85" t="s">
        <v>417</v>
      </c>
      <c r="F85" s="87">
        <v>125</v>
      </c>
      <c r="G85" s="86">
        <f t="shared" si="9"/>
        <v>275</v>
      </c>
      <c r="H85" s="85" t="s">
        <v>417</v>
      </c>
      <c r="I85" s="87">
        <v>185</v>
      </c>
      <c r="J85" s="86">
        <f t="shared" si="11"/>
        <v>407.00000000000006</v>
      </c>
      <c r="K85" s="85" t="s">
        <v>417</v>
      </c>
      <c r="L85" s="84">
        <v>475</v>
      </c>
      <c r="M85" s="86">
        <f t="shared" si="10"/>
        <v>1045</v>
      </c>
      <c r="N85" t="s">
        <v>418</v>
      </c>
    </row>
    <row r="86" spans="1:14" x14ac:dyDescent="0.2">
      <c r="A86" s="65" t="s">
        <v>111</v>
      </c>
      <c r="B86" s="65" t="s">
        <v>417</v>
      </c>
      <c r="C86" s="67">
        <v>165</v>
      </c>
      <c r="D86" s="66">
        <f t="shared" si="8"/>
        <v>363.00000000000006</v>
      </c>
      <c r="E86" s="65" t="s">
        <v>417</v>
      </c>
      <c r="F86" s="67">
        <v>125</v>
      </c>
      <c r="G86" s="66">
        <f t="shared" si="9"/>
        <v>275</v>
      </c>
      <c r="H86" s="65" t="s">
        <v>417</v>
      </c>
      <c r="I86" s="67">
        <v>185</v>
      </c>
      <c r="J86" s="95">
        <f t="shared" si="11"/>
        <v>407.00000000000006</v>
      </c>
      <c r="K86" s="65" t="s">
        <v>417</v>
      </c>
      <c r="L86" s="64">
        <v>475</v>
      </c>
      <c r="M86" s="164">
        <f t="shared" si="10"/>
        <v>1045</v>
      </c>
      <c r="N86" s="73">
        <v>40930</v>
      </c>
    </row>
    <row r="87" spans="1:14" x14ac:dyDescent="0.2">
      <c r="A87" s="85" t="s">
        <v>390</v>
      </c>
      <c r="B87" s="85" t="s">
        <v>336</v>
      </c>
      <c r="C87" s="87">
        <v>192.5</v>
      </c>
      <c r="D87" s="86">
        <f t="shared" si="8"/>
        <v>423.50000000000006</v>
      </c>
      <c r="E87" s="85" t="s">
        <v>336</v>
      </c>
      <c r="F87" s="87">
        <v>127.5</v>
      </c>
      <c r="G87" s="86">
        <f t="shared" si="9"/>
        <v>280.5</v>
      </c>
      <c r="H87" s="85" t="s">
        <v>336</v>
      </c>
      <c r="I87" s="87">
        <v>237.5</v>
      </c>
      <c r="J87" s="86">
        <f t="shared" si="11"/>
        <v>522.5</v>
      </c>
      <c r="K87" s="85" t="s">
        <v>336</v>
      </c>
      <c r="L87" s="84">
        <v>557.5</v>
      </c>
      <c r="M87" s="86">
        <f t="shared" si="10"/>
        <v>1226.5</v>
      </c>
      <c r="N87" s="73">
        <v>41237</v>
      </c>
    </row>
    <row r="88" spans="1:14" x14ac:dyDescent="0.2">
      <c r="A88" s="65" t="s">
        <v>116</v>
      </c>
      <c r="B88" s="65" t="s">
        <v>406</v>
      </c>
      <c r="C88" s="67">
        <v>205</v>
      </c>
      <c r="D88" s="66">
        <f t="shared" si="8"/>
        <v>451.00000000000006</v>
      </c>
      <c r="E88" s="65" t="s">
        <v>215</v>
      </c>
      <c r="F88" s="67">
        <v>127.5</v>
      </c>
      <c r="G88" s="66">
        <f t="shared" si="9"/>
        <v>280.5</v>
      </c>
      <c r="H88" s="65" t="s">
        <v>406</v>
      </c>
      <c r="I88" s="67">
        <v>200</v>
      </c>
      <c r="J88" s="66">
        <f t="shared" si="11"/>
        <v>440.00000000000006</v>
      </c>
      <c r="K88" s="65" t="s">
        <v>406</v>
      </c>
      <c r="L88" s="64">
        <v>525</v>
      </c>
      <c r="M88" s="164">
        <f t="shared" si="10"/>
        <v>1155</v>
      </c>
      <c r="N88" s="73">
        <v>43428</v>
      </c>
    </row>
    <row r="89" spans="1:14" x14ac:dyDescent="0.2">
      <c r="A89" s="85" t="s">
        <v>391</v>
      </c>
      <c r="B89" s="85"/>
      <c r="C89" s="87">
        <v>0</v>
      </c>
      <c r="D89" s="86">
        <f t="shared" si="8"/>
        <v>0</v>
      </c>
      <c r="E89" s="85"/>
      <c r="F89" s="87">
        <v>0</v>
      </c>
      <c r="G89" s="86">
        <f t="shared" si="9"/>
        <v>0</v>
      </c>
      <c r="H89" s="85"/>
      <c r="I89" s="87">
        <v>0</v>
      </c>
      <c r="J89" s="86">
        <f t="shared" si="11"/>
        <v>0</v>
      </c>
      <c r="K89" s="85"/>
      <c r="L89" s="84">
        <v>0</v>
      </c>
      <c r="M89" s="86">
        <f t="shared" si="10"/>
        <v>0</v>
      </c>
    </row>
    <row r="90" spans="1:14" x14ac:dyDescent="0.2">
      <c r="A90" s="65" t="s">
        <v>392</v>
      </c>
      <c r="B90" s="65" t="s">
        <v>419</v>
      </c>
      <c r="C90" s="67">
        <v>165</v>
      </c>
      <c r="D90" s="66">
        <f t="shared" si="8"/>
        <v>363.00000000000006</v>
      </c>
      <c r="E90" s="65" t="s">
        <v>419</v>
      </c>
      <c r="F90" s="67">
        <v>127.5</v>
      </c>
      <c r="G90" s="66">
        <f t="shared" si="9"/>
        <v>280.5</v>
      </c>
      <c r="H90" s="65" t="s">
        <v>419</v>
      </c>
      <c r="I90" s="67">
        <v>182.5</v>
      </c>
      <c r="J90" s="66">
        <f t="shared" si="11"/>
        <v>401.50000000000006</v>
      </c>
      <c r="K90" s="65" t="s">
        <v>419</v>
      </c>
      <c r="L90" s="64">
        <v>475</v>
      </c>
      <c r="M90" s="164">
        <f t="shared" si="10"/>
        <v>1045</v>
      </c>
    </row>
    <row r="91" spans="1:14" x14ac:dyDescent="0.2">
      <c r="A91" s="85" t="s">
        <v>393</v>
      </c>
      <c r="B91" s="85"/>
      <c r="C91" s="87">
        <v>0</v>
      </c>
      <c r="D91" s="86">
        <f t="shared" si="8"/>
        <v>0</v>
      </c>
      <c r="E91" s="85"/>
      <c r="F91" s="87">
        <v>0</v>
      </c>
      <c r="G91" s="86">
        <f t="shared" si="9"/>
        <v>0</v>
      </c>
      <c r="H91" s="85"/>
      <c r="I91" s="87">
        <v>0</v>
      </c>
      <c r="J91" s="86">
        <f t="shared" si="11"/>
        <v>0</v>
      </c>
      <c r="K91" s="85"/>
      <c r="L91" s="84">
        <v>0</v>
      </c>
      <c r="M91" s="86">
        <f t="shared" si="10"/>
        <v>0</v>
      </c>
    </row>
    <row r="92" spans="1:14" x14ac:dyDescent="0.2">
      <c r="A92" s="65" t="s">
        <v>121</v>
      </c>
      <c r="B92" s="65" t="s">
        <v>420</v>
      </c>
      <c r="C92" s="67">
        <v>155</v>
      </c>
      <c r="D92" s="66">
        <f t="shared" si="8"/>
        <v>341</v>
      </c>
      <c r="E92" s="65" t="s">
        <v>420</v>
      </c>
      <c r="F92" s="67">
        <v>102.5</v>
      </c>
      <c r="G92" s="66">
        <f t="shared" si="9"/>
        <v>225.50000000000003</v>
      </c>
      <c r="H92" s="65" t="s">
        <v>421</v>
      </c>
      <c r="I92" s="67">
        <v>192.5</v>
      </c>
      <c r="J92" s="95">
        <f t="shared" si="11"/>
        <v>423.50000000000006</v>
      </c>
      <c r="K92" s="65" t="s">
        <v>421</v>
      </c>
      <c r="L92" s="64">
        <v>432.5</v>
      </c>
      <c r="M92" s="164">
        <f t="shared" si="10"/>
        <v>951.50000000000011</v>
      </c>
    </row>
    <row r="93" spans="1:14" x14ac:dyDescent="0.2">
      <c r="A93" s="85" t="s">
        <v>122</v>
      </c>
      <c r="B93" s="85"/>
      <c r="C93" s="87">
        <v>0</v>
      </c>
      <c r="D93" s="86">
        <f t="shared" si="8"/>
        <v>0</v>
      </c>
      <c r="E93" s="85"/>
      <c r="F93" s="87">
        <v>0</v>
      </c>
      <c r="G93" s="86">
        <f t="shared" si="9"/>
        <v>0</v>
      </c>
      <c r="H93" s="85"/>
      <c r="I93" s="87">
        <v>0</v>
      </c>
      <c r="J93" s="86">
        <f t="shared" si="11"/>
        <v>0</v>
      </c>
      <c r="K93" s="85"/>
      <c r="L93" s="84">
        <v>0</v>
      </c>
      <c r="M93" s="86">
        <f t="shared" si="10"/>
        <v>0</v>
      </c>
    </row>
    <row r="94" spans="1:14" x14ac:dyDescent="0.2">
      <c r="A94" s="65" t="s">
        <v>123</v>
      </c>
      <c r="B94" s="65" t="s">
        <v>410</v>
      </c>
      <c r="C94" s="67">
        <v>120</v>
      </c>
      <c r="D94" s="66">
        <f t="shared" si="8"/>
        <v>264</v>
      </c>
      <c r="E94" s="65" t="s">
        <v>410</v>
      </c>
      <c r="F94" s="67">
        <v>85</v>
      </c>
      <c r="G94" s="66">
        <f t="shared" si="9"/>
        <v>187.00000000000003</v>
      </c>
      <c r="H94" s="65" t="s">
        <v>410</v>
      </c>
      <c r="I94" s="67">
        <v>140</v>
      </c>
      <c r="J94" s="66">
        <f t="shared" si="11"/>
        <v>308</v>
      </c>
      <c r="K94" s="65" t="s">
        <v>410</v>
      </c>
      <c r="L94" s="64">
        <v>345</v>
      </c>
      <c r="M94" s="164">
        <f t="shared" si="10"/>
        <v>759.00000000000011</v>
      </c>
    </row>
    <row r="95" spans="1:14" x14ac:dyDescent="0.2">
      <c r="A95" s="85" t="s">
        <v>124</v>
      </c>
      <c r="B95" s="85"/>
      <c r="C95" s="87">
        <v>0</v>
      </c>
      <c r="D95" s="86">
        <f t="shared" si="8"/>
        <v>0</v>
      </c>
      <c r="E95" s="85"/>
      <c r="F95" s="87">
        <v>0</v>
      </c>
      <c r="G95" s="86">
        <f t="shared" si="9"/>
        <v>0</v>
      </c>
      <c r="H95" s="85"/>
      <c r="I95" s="87">
        <v>0</v>
      </c>
      <c r="J95" s="86">
        <f t="shared" si="11"/>
        <v>0</v>
      </c>
      <c r="K95" s="85"/>
      <c r="L95" s="84">
        <v>0</v>
      </c>
      <c r="M95" s="86">
        <f t="shared" si="10"/>
        <v>0</v>
      </c>
    </row>
    <row r="96" spans="1:14" x14ac:dyDescent="0.2">
      <c r="A96" s="65" t="s">
        <v>394</v>
      </c>
      <c r="B96" s="65"/>
      <c r="C96" s="67">
        <v>0</v>
      </c>
      <c r="D96" s="66">
        <f t="shared" si="8"/>
        <v>0</v>
      </c>
      <c r="E96" s="65"/>
      <c r="F96" s="67">
        <v>0</v>
      </c>
      <c r="G96" s="66">
        <f t="shared" si="9"/>
        <v>0</v>
      </c>
      <c r="H96" s="65"/>
      <c r="I96" s="67">
        <v>0</v>
      </c>
      <c r="J96" s="66">
        <f t="shared" si="11"/>
        <v>0</v>
      </c>
      <c r="K96" s="65"/>
      <c r="L96" s="64">
        <v>0</v>
      </c>
      <c r="M96" s="164">
        <f t="shared" si="10"/>
        <v>0</v>
      </c>
    </row>
    <row r="97" spans="1:14" x14ac:dyDescent="0.2">
      <c r="A97" s="85" t="s">
        <v>125</v>
      </c>
      <c r="B97" s="85" t="s">
        <v>420</v>
      </c>
      <c r="C97" s="87">
        <v>155</v>
      </c>
      <c r="D97" s="86">
        <f t="shared" si="8"/>
        <v>341</v>
      </c>
      <c r="E97" s="85" t="s">
        <v>420</v>
      </c>
      <c r="F97" s="87">
        <v>90</v>
      </c>
      <c r="G97" s="86">
        <f t="shared" si="9"/>
        <v>198.00000000000003</v>
      </c>
      <c r="H97" s="85" t="s">
        <v>420</v>
      </c>
      <c r="I97" s="87">
        <v>152.5</v>
      </c>
      <c r="J97" s="86">
        <f t="shared" si="11"/>
        <v>335.5</v>
      </c>
      <c r="K97" s="85" t="s">
        <v>420</v>
      </c>
      <c r="L97" s="84">
        <v>395</v>
      </c>
      <c r="M97" s="86">
        <f t="shared" si="10"/>
        <v>869.00000000000011</v>
      </c>
    </row>
    <row r="98" spans="1:14" x14ac:dyDescent="0.2">
      <c r="A98" s="65" t="s">
        <v>395</v>
      </c>
      <c r="B98" s="65"/>
      <c r="C98" s="67"/>
      <c r="D98" s="66">
        <f t="shared" si="8"/>
        <v>0</v>
      </c>
      <c r="E98" s="65"/>
      <c r="F98" s="67"/>
      <c r="G98" s="66">
        <f t="shared" si="9"/>
        <v>0</v>
      </c>
      <c r="H98" s="65"/>
      <c r="I98" s="67"/>
      <c r="J98" s="95">
        <f t="shared" si="11"/>
        <v>0</v>
      </c>
      <c r="K98" s="65"/>
      <c r="L98" s="64"/>
      <c r="M98" s="164">
        <f t="shared" si="10"/>
        <v>0</v>
      </c>
    </row>
    <row r="99" spans="1:14" x14ac:dyDescent="0.2">
      <c r="A99" s="74"/>
      <c r="B99" s="74"/>
      <c r="C99" s="64"/>
      <c r="D99" s="63"/>
      <c r="E99" s="74"/>
      <c r="F99" s="64"/>
      <c r="G99" s="63"/>
      <c r="H99" s="74"/>
      <c r="I99" s="64"/>
      <c r="J99" s="63"/>
      <c r="K99" s="74"/>
      <c r="L99" s="64"/>
      <c r="M99" s="63"/>
    </row>
    <row r="100" spans="1:14" x14ac:dyDescent="0.2">
      <c r="A100" s="65">
        <v>181.75</v>
      </c>
      <c r="B100" s="65" t="s">
        <v>384</v>
      </c>
      <c r="C100" s="67" t="s">
        <v>103</v>
      </c>
      <c r="D100" s="66" t="s">
        <v>104</v>
      </c>
      <c r="E100" s="65" t="s">
        <v>385</v>
      </c>
      <c r="F100" s="67" t="s">
        <v>103</v>
      </c>
      <c r="G100" s="66" t="s">
        <v>104</v>
      </c>
      <c r="H100" s="65" t="s">
        <v>386</v>
      </c>
      <c r="I100" s="67" t="s">
        <v>103</v>
      </c>
      <c r="J100" s="66" t="s">
        <v>104</v>
      </c>
      <c r="K100" s="65" t="s">
        <v>387</v>
      </c>
      <c r="L100" s="67" t="s">
        <v>103</v>
      </c>
      <c r="M100" s="66" t="s">
        <v>104</v>
      </c>
    </row>
    <row r="101" spans="1:14" x14ac:dyDescent="0.2">
      <c r="A101" s="65" t="s">
        <v>105</v>
      </c>
      <c r="B101" s="65" t="s">
        <v>422</v>
      </c>
      <c r="C101" s="67">
        <v>192.5</v>
      </c>
      <c r="D101" s="66">
        <f>SUM(C101*2.2)</f>
        <v>423.50000000000006</v>
      </c>
      <c r="E101" s="65" t="s">
        <v>422</v>
      </c>
      <c r="F101" s="67">
        <v>140</v>
      </c>
      <c r="G101" s="66">
        <f>SUM(F101*2.2)</f>
        <v>308</v>
      </c>
      <c r="H101" s="65" t="s">
        <v>422</v>
      </c>
      <c r="I101" s="67">
        <v>217.5</v>
      </c>
      <c r="J101" s="66">
        <f>SUM(I101*2.2)</f>
        <v>478.50000000000006</v>
      </c>
      <c r="K101" s="65" t="s">
        <v>422</v>
      </c>
      <c r="L101" s="64">
        <v>550</v>
      </c>
      <c r="M101" s="63">
        <f>SUM(L101*2.2)</f>
        <v>1210</v>
      </c>
      <c r="N101" s="73">
        <v>40628</v>
      </c>
    </row>
    <row r="102" spans="1:14" x14ac:dyDescent="0.2">
      <c r="A102" s="70" t="s">
        <v>108</v>
      </c>
      <c r="B102" s="70" t="s">
        <v>423</v>
      </c>
      <c r="C102" s="72">
        <v>205</v>
      </c>
      <c r="D102" s="71">
        <f>SUM(C102*2.2)</f>
        <v>451.00000000000006</v>
      </c>
      <c r="E102" s="70" t="s">
        <v>424</v>
      </c>
      <c r="F102" s="72">
        <v>150</v>
      </c>
      <c r="G102" s="71">
        <f>SUM(F102*2.2)</f>
        <v>330</v>
      </c>
      <c r="H102" s="70" t="s">
        <v>424</v>
      </c>
      <c r="I102" s="72">
        <v>215</v>
      </c>
      <c r="J102" s="71">
        <f>SUM(I102*2.2)</f>
        <v>473.00000000000006</v>
      </c>
      <c r="K102" s="70" t="s">
        <v>424</v>
      </c>
      <c r="L102" s="69">
        <v>570</v>
      </c>
      <c r="M102" s="68">
        <f>SUM(L102*2.2)</f>
        <v>1254</v>
      </c>
      <c r="N102" s="73">
        <v>42084</v>
      </c>
    </row>
    <row r="103" spans="1:14" x14ac:dyDescent="0.2">
      <c r="A103" s="65" t="s">
        <v>107</v>
      </c>
      <c r="B103" s="65" t="s">
        <v>425</v>
      </c>
      <c r="C103" s="67">
        <v>222.5</v>
      </c>
      <c r="D103" s="66">
        <f t="shared" ref="D103:D118" si="12">SUM(C103*2.2)</f>
        <v>489.50000000000006</v>
      </c>
      <c r="E103" s="65" t="s">
        <v>264</v>
      </c>
      <c r="F103" s="67">
        <v>150</v>
      </c>
      <c r="G103" s="66">
        <f t="shared" ref="G103:G118" si="13">SUM(F103*2.2)</f>
        <v>330</v>
      </c>
      <c r="H103" s="65" t="s">
        <v>425</v>
      </c>
      <c r="I103" s="67">
        <v>227.5</v>
      </c>
      <c r="J103" s="66">
        <f t="shared" ref="J103:J118" si="14">SUM(I103*2.2)</f>
        <v>500.50000000000006</v>
      </c>
      <c r="K103" s="65" t="s">
        <v>425</v>
      </c>
      <c r="L103" s="64">
        <v>577.5</v>
      </c>
      <c r="M103" s="63">
        <f t="shared" ref="M103:M118" si="15">SUM(L103*2.2)</f>
        <v>1270.5</v>
      </c>
      <c r="N103" s="73">
        <v>43274</v>
      </c>
    </row>
    <row r="104" spans="1:14" x14ac:dyDescent="0.2">
      <c r="A104" s="70" t="s">
        <v>109</v>
      </c>
      <c r="B104" s="70" t="s">
        <v>149</v>
      </c>
      <c r="C104" s="72">
        <v>212.5</v>
      </c>
      <c r="D104" s="71">
        <f t="shared" si="12"/>
        <v>467.50000000000006</v>
      </c>
      <c r="E104" s="70" t="s">
        <v>422</v>
      </c>
      <c r="F104" s="72">
        <v>140</v>
      </c>
      <c r="G104" s="71">
        <f t="shared" si="13"/>
        <v>308</v>
      </c>
      <c r="H104" s="70" t="s">
        <v>149</v>
      </c>
      <c r="I104" s="72">
        <v>225</v>
      </c>
      <c r="J104" s="71">
        <f t="shared" si="14"/>
        <v>495.00000000000006</v>
      </c>
      <c r="K104" s="70" t="s">
        <v>149</v>
      </c>
      <c r="L104" s="69">
        <v>575.20000000000005</v>
      </c>
      <c r="M104" s="68">
        <f t="shared" si="15"/>
        <v>1265.4400000000003</v>
      </c>
      <c r="N104" s="73">
        <v>40628</v>
      </c>
    </row>
    <row r="105" spans="1:14" x14ac:dyDescent="0.2">
      <c r="A105" s="65" t="s">
        <v>111</v>
      </c>
      <c r="B105" s="65" t="s">
        <v>425</v>
      </c>
      <c r="C105" s="67">
        <v>205</v>
      </c>
      <c r="D105" s="66">
        <f t="shared" si="12"/>
        <v>451.00000000000006</v>
      </c>
      <c r="E105" s="65" t="s">
        <v>425</v>
      </c>
      <c r="F105" s="67">
        <v>130</v>
      </c>
      <c r="G105" s="66">
        <f t="shared" si="13"/>
        <v>286</v>
      </c>
      <c r="H105" s="65" t="s">
        <v>425</v>
      </c>
      <c r="I105" s="67">
        <v>227.5</v>
      </c>
      <c r="J105" s="66">
        <f t="shared" si="14"/>
        <v>500.50000000000006</v>
      </c>
      <c r="K105" s="65" t="s">
        <v>425</v>
      </c>
      <c r="L105" s="64">
        <v>562.5</v>
      </c>
      <c r="M105" s="63">
        <f t="shared" si="15"/>
        <v>1237.5</v>
      </c>
      <c r="N105" s="73"/>
    </row>
    <row r="106" spans="1:14" x14ac:dyDescent="0.2">
      <c r="A106" s="70" t="s">
        <v>390</v>
      </c>
      <c r="B106" s="70" t="s">
        <v>426</v>
      </c>
      <c r="C106" s="72">
        <v>245</v>
      </c>
      <c r="D106" s="71">
        <f t="shared" si="12"/>
        <v>539</v>
      </c>
      <c r="E106" s="70" t="s">
        <v>426</v>
      </c>
      <c r="F106" s="72">
        <v>155</v>
      </c>
      <c r="G106" s="71">
        <f t="shared" si="13"/>
        <v>341</v>
      </c>
      <c r="H106" s="70" t="s">
        <v>426</v>
      </c>
      <c r="I106" s="72">
        <v>282.5</v>
      </c>
      <c r="J106" s="71">
        <f t="shared" si="14"/>
        <v>621.5</v>
      </c>
      <c r="K106" s="70" t="s">
        <v>426</v>
      </c>
      <c r="L106" s="69">
        <v>682.5</v>
      </c>
      <c r="M106" s="68">
        <f t="shared" si="15"/>
        <v>1501.5000000000002</v>
      </c>
      <c r="N106" s="73">
        <v>42255</v>
      </c>
    </row>
    <row r="107" spans="1:14" x14ac:dyDescent="0.2">
      <c r="A107" s="65" t="s">
        <v>116</v>
      </c>
      <c r="B107" s="65" t="s">
        <v>215</v>
      </c>
      <c r="C107" s="67">
        <v>195</v>
      </c>
      <c r="D107" s="66">
        <f t="shared" si="12"/>
        <v>429.00000000000006</v>
      </c>
      <c r="E107" s="65" t="s">
        <v>215</v>
      </c>
      <c r="F107" s="67">
        <v>132.5</v>
      </c>
      <c r="G107" s="66">
        <f t="shared" si="13"/>
        <v>291.5</v>
      </c>
      <c r="H107" s="65" t="s">
        <v>215</v>
      </c>
      <c r="I107" s="67">
        <v>230</v>
      </c>
      <c r="J107" s="66">
        <f t="shared" si="14"/>
        <v>506.00000000000006</v>
      </c>
      <c r="K107" s="65" t="s">
        <v>215</v>
      </c>
      <c r="L107" s="64">
        <v>555</v>
      </c>
      <c r="M107" s="63">
        <f t="shared" si="15"/>
        <v>1221</v>
      </c>
      <c r="N107" s="73">
        <v>42176</v>
      </c>
    </row>
    <row r="108" spans="1:14" x14ac:dyDescent="0.2">
      <c r="A108" s="70" t="s">
        <v>391</v>
      </c>
      <c r="B108" s="70" t="s">
        <v>264</v>
      </c>
      <c r="C108" s="72">
        <v>190</v>
      </c>
      <c r="D108" s="71">
        <f t="shared" si="12"/>
        <v>418.00000000000006</v>
      </c>
      <c r="E108" s="70" t="s">
        <v>264</v>
      </c>
      <c r="F108" s="72">
        <v>150</v>
      </c>
      <c r="G108" s="71">
        <f t="shared" si="13"/>
        <v>330</v>
      </c>
      <c r="H108" s="70" t="s">
        <v>264</v>
      </c>
      <c r="I108" s="72">
        <v>210</v>
      </c>
      <c r="J108" s="71">
        <f t="shared" si="14"/>
        <v>462.00000000000006</v>
      </c>
      <c r="K108" s="70" t="s">
        <v>264</v>
      </c>
      <c r="L108" s="69">
        <v>550</v>
      </c>
      <c r="M108" s="68">
        <f t="shared" si="15"/>
        <v>1210</v>
      </c>
      <c r="N108" s="73">
        <v>42051</v>
      </c>
    </row>
    <row r="109" spans="1:14" x14ac:dyDescent="0.2">
      <c r="A109" s="65" t="s">
        <v>392</v>
      </c>
      <c r="B109" s="65" t="s">
        <v>346</v>
      </c>
      <c r="C109" s="67">
        <v>205</v>
      </c>
      <c r="D109" s="66">
        <f t="shared" si="12"/>
        <v>451.00000000000006</v>
      </c>
      <c r="E109" s="65" t="s">
        <v>346</v>
      </c>
      <c r="F109" s="67">
        <v>135</v>
      </c>
      <c r="G109" s="66">
        <f t="shared" si="13"/>
        <v>297</v>
      </c>
      <c r="H109" s="65" t="s">
        <v>346</v>
      </c>
      <c r="I109" s="67">
        <v>225</v>
      </c>
      <c r="J109" s="66">
        <f t="shared" si="14"/>
        <v>495.00000000000006</v>
      </c>
      <c r="K109" s="65" t="s">
        <v>346</v>
      </c>
      <c r="L109" s="64">
        <v>555</v>
      </c>
      <c r="M109" s="63">
        <f t="shared" si="15"/>
        <v>1221</v>
      </c>
    </row>
    <row r="110" spans="1:14" x14ac:dyDescent="0.2">
      <c r="A110" s="70" t="s">
        <v>393</v>
      </c>
      <c r="B110" s="70"/>
      <c r="C110" s="72">
        <v>0</v>
      </c>
      <c r="D110" s="71">
        <f t="shared" si="12"/>
        <v>0</v>
      </c>
      <c r="E110" s="70"/>
      <c r="F110" s="72">
        <v>0</v>
      </c>
      <c r="G110" s="71">
        <f t="shared" si="13"/>
        <v>0</v>
      </c>
      <c r="H110" s="70"/>
      <c r="I110" s="72">
        <v>0</v>
      </c>
      <c r="J110" s="71">
        <f t="shared" si="14"/>
        <v>0</v>
      </c>
      <c r="K110" s="70"/>
      <c r="L110" s="69">
        <v>0</v>
      </c>
      <c r="M110" s="68">
        <f t="shared" si="15"/>
        <v>0</v>
      </c>
    </row>
    <row r="111" spans="1:14" x14ac:dyDescent="0.2">
      <c r="A111" s="65" t="s">
        <v>121</v>
      </c>
      <c r="B111" s="65"/>
      <c r="C111" s="67">
        <v>0</v>
      </c>
      <c r="D111" s="66">
        <f t="shared" si="12"/>
        <v>0</v>
      </c>
      <c r="E111" s="65"/>
      <c r="F111" s="67">
        <v>0</v>
      </c>
      <c r="G111" s="66">
        <f t="shared" si="13"/>
        <v>0</v>
      </c>
      <c r="H111" s="65"/>
      <c r="I111" s="67">
        <v>0</v>
      </c>
      <c r="J111" s="66">
        <f t="shared" si="14"/>
        <v>0</v>
      </c>
      <c r="K111" s="65"/>
      <c r="L111" s="64">
        <v>0</v>
      </c>
      <c r="M111" s="63">
        <f t="shared" si="15"/>
        <v>0</v>
      </c>
    </row>
    <row r="112" spans="1:14" x14ac:dyDescent="0.2">
      <c r="A112" s="70" t="s">
        <v>122</v>
      </c>
      <c r="B112" s="70"/>
      <c r="C112" s="72">
        <v>0</v>
      </c>
      <c r="D112" s="71">
        <f t="shared" si="12"/>
        <v>0</v>
      </c>
      <c r="E112" s="70"/>
      <c r="F112" s="72">
        <v>0</v>
      </c>
      <c r="G112" s="71">
        <f t="shared" si="13"/>
        <v>0</v>
      </c>
      <c r="H112" s="70"/>
      <c r="I112" s="72">
        <v>0</v>
      </c>
      <c r="J112" s="71">
        <f t="shared" si="14"/>
        <v>0</v>
      </c>
      <c r="K112" s="70"/>
      <c r="L112" s="69">
        <v>0</v>
      </c>
      <c r="M112" s="68">
        <f t="shared" si="15"/>
        <v>0</v>
      </c>
    </row>
    <row r="113" spans="1:14" x14ac:dyDescent="0.2">
      <c r="A113" s="65" t="s">
        <v>123</v>
      </c>
      <c r="B113" s="65"/>
      <c r="C113" s="67">
        <v>0</v>
      </c>
      <c r="D113" s="66">
        <f t="shared" si="12"/>
        <v>0</v>
      </c>
      <c r="E113" s="65"/>
      <c r="F113" s="67">
        <v>0</v>
      </c>
      <c r="G113" s="66">
        <f t="shared" si="13"/>
        <v>0</v>
      </c>
      <c r="H113" s="65"/>
      <c r="I113" s="67">
        <v>0</v>
      </c>
      <c r="J113" s="66">
        <f t="shared" si="14"/>
        <v>0</v>
      </c>
      <c r="K113" s="65"/>
      <c r="L113" s="64">
        <v>0</v>
      </c>
      <c r="M113" s="63">
        <f t="shared" si="15"/>
        <v>0</v>
      </c>
    </row>
    <row r="114" spans="1:14" x14ac:dyDescent="0.2">
      <c r="A114" s="70" t="s">
        <v>124</v>
      </c>
      <c r="B114" s="70"/>
      <c r="C114" s="72">
        <v>0</v>
      </c>
      <c r="D114" s="71">
        <f t="shared" si="12"/>
        <v>0</v>
      </c>
      <c r="E114" s="70"/>
      <c r="F114" s="72">
        <v>0</v>
      </c>
      <c r="G114" s="71">
        <f t="shared" si="13"/>
        <v>0</v>
      </c>
      <c r="H114" s="70"/>
      <c r="I114" s="72">
        <v>0</v>
      </c>
      <c r="J114" s="71">
        <f t="shared" si="14"/>
        <v>0</v>
      </c>
      <c r="K114" s="70"/>
      <c r="L114" s="69">
        <v>0</v>
      </c>
      <c r="M114" s="68">
        <f t="shared" si="15"/>
        <v>0</v>
      </c>
    </row>
    <row r="115" spans="1:14" x14ac:dyDescent="0.2">
      <c r="A115" s="65" t="s">
        <v>394</v>
      </c>
      <c r="B115" s="65"/>
      <c r="C115" s="67">
        <v>0</v>
      </c>
      <c r="D115" s="66">
        <f t="shared" si="12"/>
        <v>0</v>
      </c>
      <c r="E115" s="65"/>
      <c r="F115" s="67">
        <v>0</v>
      </c>
      <c r="G115" s="66">
        <f t="shared" si="13"/>
        <v>0</v>
      </c>
      <c r="H115" s="65"/>
      <c r="I115" s="67">
        <v>0</v>
      </c>
      <c r="J115" s="66">
        <f t="shared" si="14"/>
        <v>0</v>
      </c>
      <c r="K115" s="65"/>
      <c r="L115" s="64">
        <v>0</v>
      </c>
      <c r="M115" s="63">
        <f t="shared" si="15"/>
        <v>0</v>
      </c>
    </row>
    <row r="116" spans="1:14" x14ac:dyDescent="0.2">
      <c r="A116" s="70" t="s">
        <v>125</v>
      </c>
      <c r="B116" s="70" t="s">
        <v>61</v>
      </c>
      <c r="C116" s="72">
        <v>190</v>
      </c>
      <c r="D116" s="71">
        <f t="shared" si="12"/>
        <v>418.00000000000006</v>
      </c>
      <c r="E116" s="70" t="s">
        <v>61</v>
      </c>
      <c r="F116" s="72">
        <v>160</v>
      </c>
      <c r="G116" s="71">
        <f t="shared" si="13"/>
        <v>352</v>
      </c>
      <c r="H116" s="70" t="s">
        <v>61</v>
      </c>
      <c r="I116" s="72">
        <v>170</v>
      </c>
      <c r="J116" s="71">
        <f t="shared" si="14"/>
        <v>374.00000000000006</v>
      </c>
      <c r="K116" s="70" t="s">
        <v>61</v>
      </c>
      <c r="L116" s="69">
        <v>520</v>
      </c>
      <c r="M116" s="68">
        <f t="shared" si="15"/>
        <v>1144</v>
      </c>
    </row>
    <row r="117" spans="1:14" x14ac:dyDescent="0.2">
      <c r="A117" s="65" t="s">
        <v>395</v>
      </c>
      <c r="B117" s="65"/>
      <c r="C117" s="67"/>
      <c r="D117" s="66">
        <f t="shared" si="12"/>
        <v>0</v>
      </c>
      <c r="E117" s="65"/>
      <c r="F117" s="67"/>
      <c r="G117" s="66">
        <f t="shared" si="13"/>
        <v>0</v>
      </c>
      <c r="H117" s="65"/>
      <c r="I117" s="67"/>
      <c r="J117" s="66">
        <f t="shared" si="14"/>
        <v>0</v>
      </c>
      <c r="K117" s="65"/>
      <c r="L117" s="64"/>
      <c r="M117" s="63">
        <f t="shared" si="15"/>
        <v>0</v>
      </c>
    </row>
    <row r="118" spans="1:14" x14ac:dyDescent="0.2">
      <c r="A118" s="85" t="s">
        <v>400</v>
      </c>
      <c r="B118" s="85" t="s">
        <v>427</v>
      </c>
      <c r="C118" s="87">
        <v>162.5</v>
      </c>
      <c r="D118" s="71">
        <f t="shared" si="12"/>
        <v>357.50000000000006</v>
      </c>
      <c r="E118" s="85" t="s">
        <v>427</v>
      </c>
      <c r="F118" s="87">
        <v>122.5</v>
      </c>
      <c r="G118" s="71">
        <f t="shared" si="13"/>
        <v>269.5</v>
      </c>
      <c r="H118" s="85" t="s">
        <v>428</v>
      </c>
      <c r="I118" s="87">
        <v>177.5</v>
      </c>
      <c r="J118" s="71">
        <f t="shared" si="14"/>
        <v>390.50000000000006</v>
      </c>
      <c r="K118" s="85" t="s">
        <v>427</v>
      </c>
      <c r="L118" s="84">
        <v>445</v>
      </c>
      <c r="M118" s="68">
        <f t="shared" si="15"/>
        <v>979.00000000000011</v>
      </c>
    </row>
    <row r="119" spans="1:14" x14ac:dyDescent="0.2">
      <c r="A119" s="74"/>
      <c r="B119" s="74"/>
      <c r="C119" s="64"/>
      <c r="D119" s="63"/>
      <c r="E119" s="74"/>
      <c r="F119" s="64"/>
      <c r="G119" s="63"/>
      <c r="H119" s="74"/>
      <c r="I119" s="64"/>
      <c r="J119" s="63"/>
      <c r="K119" s="74"/>
      <c r="L119" s="64"/>
      <c r="M119" s="63"/>
    </row>
    <row r="120" spans="1:14" x14ac:dyDescent="0.2">
      <c r="A120" s="65">
        <v>198.25</v>
      </c>
      <c r="B120" s="65" t="s">
        <v>384</v>
      </c>
      <c r="C120" s="67" t="s">
        <v>103</v>
      </c>
      <c r="D120" s="66" t="s">
        <v>104</v>
      </c>
      <c r="E120" s="65" t="s">
        <v>385</v>
      </c>
      <c r="F120" s="67" t="s">
        <v>103</v>
      </c>
      <c r="G120" s="66" t="s">
        <v>104</v>
      </c>
      <c r="H120" s="65" t="s">
        <v>386</v>
      </c>
      <c r="I120" s="67" t="s">
        <v>103</v>
      </c>
      <c r="J120" s="66" t="s">
        <v>104</v>
      </c>
      <c r="K120" s="65" t="s">
        <v>387</v>
      </c>
      <c r="L120" s="67" t="s">
        <v>103</v>
      </c>
      <c r="M120" s="66" t="s">
        <v>104</v>
      </c>
    </row>
    <row r="121" spans="1:14" x14ac:dyDescent="0.2">
      <c r="A121" s="65" t="s">
        <v>105</v>
      </c>
      <c r="B121" s="65" t="s">
        <v>429</v>
      </c>
      <c r="C121" s="67">
        <v>237.5</v>
      </c>
      <c r="D121" s="66">
        <f>SUM(C121*2.2)</f>
        <v>522.5</v>
      </c>
      <c r="E121" s="65" t="s">
        <v>429</v>
      </c>
      <c r="F121" s="67">
        <v>167.5</v>
      </c>
      <c r="G121" s="66">
        <f>SUM(F121*2.2)</f>
        <v>368.50000000000006</v>
      </c>
      <c r="H121" s="65" t="s">
        <v>430</v>
      </c>
      <c r="I121" s="67">
        <v>250</v>
      </c>
      <c r="J121" s="66">
        <f>SUM(I121*2.2)</f>
        <v>550</v>
      </c>
      <c r="K121" s="65" t="s">
        <v>429</v>
      </c>
      <c r="L121" s="64">
        <v>650</v>
      </c>
      <c r="M121" s="63">
        <f>SUM(L121*2.2)</f>
        <v>1430.0000000000002</v>
      </c>
      <c r="N121" s="73"/>
    </row>
    <row r="122" spans="1:14" x14ac:dyDescent="0.2">
      <c r="A122" s="70" t="s">
        <v>108</v>
      </c>
      <c r="B122" s="70" t="s">
        <v>431</v>
      </c>
      <c r="C122" s="72">
        <v>257.5</v>
      </c>
      <c r="D122" s="71">
        <f>SUM(C122*2.2)</f>
        <v>566.5</v>
      </c>
      <c r="E122" s="70" t="s">
        <v>432</v>
      </c>
      <c r="F122" s="72">
        <v>160</v>
      </c>
      <c r="G122" s="71">
        <f>SUM(F122*2.2)</f>
        <v>352</v>
      </c>
      <c r="H122" s="70" t="s">
        <v>431</v>
      </c>
      <c r="I122" s="72">
        <v>272.5</v>
      </c>
      <c r="J122" s="71">
        <f>SUM(I122*2.2)</f>
        <v>599.5</v>
      </c>
      <c r="K122" s="70" t="s">
        <v>431</v>
      </c>
      <c r="L122" s="69">
        <v>272.5</v>
      </c>
      <c r="M122" s="68">
        <f>SUM(L122*2.2)</f>
        <v>599.5</v>
      </c>
      <c r="N122" s="73">
        <v>43274</v>
      </c>
    </row>
    <row r="123" spans="1:14" x14ac:dyDescent="0.2">
      <c r="A123" s="65" t="s">
        <v>107</v>
      </c>
      <c r="B123" s="65" t="s">
        <v>18</v>
      </c>
      <c r="C123" s="67">
        <v>227.5</v>
      </c>
      <c r="D123" s="66">
        <f t="shared" ref="D123:D138" si="16">SUM(C123*2.2)</f>
        <v>500.50000000000006</v>
      </c>
      <c r="E123" s="65" t="s">
        <v>7</v>
      </c>
      <c r="F123" s="67">
        <v>170</v>
      </c>
      <c r="G123" s="66">
        <f t="shared" ref="G123:G138" si="17">SUM(F123*2.2)</f>
        <v>374.00000000000006</v>
      </c>
      <c r="H123" s="65" t="s">
        <v>433</v>
      </c>
      <c r="I123" s="67">
        <v>240</v>
      </c>
      <c r="J123" s="66">
        <f t="shared" ref="J123:J138" si="18">SUM(I123*2.2)</f>
        <v>528</v>
      </c>
      <c r="K123" s="65" t="s">
        <v>7</v>
      </c>
      <c r="L123" s="64">
        <v>625</v>
      </c>
      <c r="M123" s="63">
        <f t="shared" ref="M123:M138" si="19">SUM(L123*2.2)</f>
        <v>1375</v>
      </c>
    </row>
    <row r="124" spans="1:14" x14ac:dyDescent="0.2">
      <c r="A124" s="70" t="s">
        <v>109</v>
      </c>
      <c r="B124" s="70" t="s">
        <v>434</v>
      </c>
      <c r="C124" s="72">
        <v>227.5</v>
      </c>
      <c r="D124" s="71">
        <f t="shared" si="16"/>
        <v>500.50000000000006</v>
      </c>
      <c r="E124" s="70" t="s">
        <v>434</v>
      </c>
      <c r="F124" s="72">
        <v>132.5</v>
      </c>
      <c r="G124" s="71">
        <f t="shared" si="17"/>
        <v>291.5</v>
      </c>
      <c r="H124" s="70" t="s">
        <v>435</v>
      </c>
      <c r="I124" s="72">
        <v>230</v>
      </c>
      <c r="J124" s="71">
        <f t="shared" si="18"/>
        <v>506.00000000000006</v>
      </c>
      <c r="K124" s="70" t="s">
        <v>434</v>
      </c>
      <c r="L124" s="69">
        <v>582.5</v>
      </c>
      <c r="M124" s="68">
        <f t="shared" si="19"/>
        <v>1281.5</v>
      </c>
      <c r="N124" t="s">
        <v>436</v>
      </c>
    </row>
    <row r="125" spans="1:14" x14ac:dyDescent="0.2">
      <c r="A125" s="65" t="s">
        <v>111</v>
      </c>
      <c r="B125" s="65" t="s">
        <v>437</v>
      </c>
      <c r="C125" s="67">
        <v>230</v>
      </c>
      <c r="D125" s="66">
        <f t="shared" si="16"/>
        <v>506.00000000000006</v>
      </c>
      <c r="E125" s="65" t="s">
        <v>437</v>
      </c>
      <c r="F125" s="67">
        <v>145</v>
      </c>
      <c r="G125" s="66">
        <f t="shared" si="17"/>
        <v>319</v>
      </c>
      <c r="H125" s="65" t="s">
        <v>437</v>
      </c>
      <c r="I125" s="67">
        <v>267.5</v>
      </c>
      <c r="J125" s="66">
        <f t="shared" si="18"/>
        <v>588.5</v>
      </c>
      <c r="K125" s="65" t="s">
        <v>437</v>
      </c>
      <c r="L125" s="64">
        <v>642.5</v>
      </c>
      <c r="M125" s="63">
        <f t="shared" si="19"/>
        <v>1413.5000000000002</v>
      </c>
      <c r="N125" s="73"/>
    </row>
    <row r="126" spans="1:14" x14ac:dyDescent="0.2">
      <c r="A126" s="70" t="s">
        <v>390</v>
      </c>
      <c r="B126" s="70" t="s">
        <v>431</v>
      </c>
      <c r="C126" s="72">
        <v>252.5</v>
      </c>
      <c r="D126" s="71">
        <f t="shared" si="16"/>
        <v>555.5</v>
      </c>
      <c r="E126" s="70" t="s">
        <v>438</v>
      </c>
      <c r="F126" s="72">
        <v>165</v>
      </c>
      <c r="G126" s="71">
        <f t="shared" si="17"/>
        <v>363.00000000000006</v>
      </c>
      <c r="H126" s="70" t="s">
        <v>431</v>
      </c>
      <c r="I126" s="72">
        <v>280</v>
      </c>
      <c r="J126" s="71">
        <f t="shared" si="18"/>
        <v>616</v>
      </c>
      <c r="K126" s="70" t="s">
        <v>431</v>
      </c>
      <c r="L126" s="69">
        <v>685</v>
      </c>
      <c r="M126" s="68">
        <f t="shared" si="19"/>
        <v>1507.0000000000002</v>
      </c>
      <c r="N126" s="73"/>
    </row>
    <row r="127" spans="1:14" x14ac:dyDescent="0.2">
      <c r="A127" s="65" t="s">
        <v>116</v>
      </c>
      <c r="B127" s="65" t="s">
        <v>341</v>
      </c>
      <c r="C127" s="67">
        <v>240</v>
      </c>
      <c r="D127" s="66">
        <f t="shared" si="16"/>
        <v>528</v>
      </c>
      <c r="E127" s="65" t="s">
        <v>439</v>
      </c>
      <c r="F127" s="67">
        <v>170</v>
      </c>
      <c r="G127" s="66">
        <f t="shared" si="17"/>
        <v>374.00000000000006</v>
      </c>
      <c r="H127" s="65" t="s">
        <v>440</v>
      </c>
      <c r="I127" s="67">
        <v>247.5</v>
      </c>
      <c r="J127" s="66">
        <f t="shared" si="18"/>
        <v>544.5</v>
      </c>
      <c r="K127" s="65" t="s">
        <v>439</v>
      </c>
      <c r="L127" s="64">
        <v>637.5</v>
      </c>
      <c r="M127" s="63">
        <f t="shared" si="19"/>
        <v>1402.5</v>
      </c>
      <c r="N127" s="73"/>
    </row>
    <row r="128" spans="1:14" x14ac:dyDescent="0.2">
      <c r="A128" s="70" t="s">
        <v>391</v>
      </c>
      <c r="B128" s="70" t="s">
        <v>341</v>
      </c>
      <c r="C128" s="72">
        <v>245</v>
      </c>
      <c r="D128" s="71">
        <f t="shared" si="16"/>
        <v>539</v>
      </c>
      <c r="E128" s="70" t="s">
        <v>432</v>
      </c>
      <c r="F128" s="72">
        <v>167.5</v>
      </c>
      <c r="G128" s="71">
        <f t="shared" si="17"/>
        <v>368.50000000000006</v>
      </c>
      <c r="H128" s="70" t="s">
        <v>341</v>
      </c>
      <c r="I128" s="72">
        <v>245</v>
      </c>
      <c r="J128" s="71">
        <f t="shared" si="18"/>
        <v>539</v>
      </c>
      <c r="K128" s="70" t="s">
        <v>341</v>
      </c>
      <c r="L128" s="69">
        <v>627.5</v>
      </c>
      <c r="M128" s="68">
        <f t="shared" si="19"/>
        <v>1380.5</v>
      </c>
      <c r="N128" s="73"/>
    </row>
    <row r="129" spans="1:14" x14ac:dyDescent="0.2">
      <c r="A129" s="65" t="s">
        <v>392</v>
      </c>
      <c r="B129" s="65" t="s">
        <v>341</v>
      </c>
      <c r="C129" s="67">
        <v>262.5</v>
      </c>
      <c r="D129" s="66">
        <f t="shared" si="16"/>
        <v>577.5</v>
      </c>
      <c r="E129" s="65" t="s">
        <v>341</v>
      </c>
      <c r="F129" s="67">
        <v>137.5</v>
      </c>
      <c r="G129" s="66">
        <f t="shared" si="17"/>
        <v>302.5</v>
      </c>
      <c r="H129" s="65" t="s">
        <v>341</v>
      </c>
      <c r="I129" s="67">
        <v>227.5</v>
      </c>
      <c r="J129" s="66">
        <f t="shared" si="18"/>
        <v>500.50000000000006</v>
      </c>
      <c r="K129" s="65" t="s">
        <v>341</v>
      </c>
      <c r="L129" s="64">
        <v>627.5</v>
      </c>
      <c r="M129" s="63">
        <f t="shared" si="19"/>
        <v>1380.5</v>
      </c>
      <c r="N129" s="73"/>
    </row>
    <row r="130" spans="1:14" x14ac:dyDescent="0.2">
      <c r="A130" s="70" t="s">
        <v>393</v>
      </c>
      <c r="B130" s="70" t="s">
        <v>18</v>
      </c>
      <c r="C130" s="72">
        <v>227.5</v>
      </c>
      <c r="D130" s="71">
        <f t="shared" si="16"/>
        <v>500.50000000000006</v>
      </c>
      <c r="E130" s="70" t="s">
        <v>18</v>
      </c>
      <c r="F130" s="72">
        <v>145</v>
      </c>
      <c r="G130" s="71">
        <f t="shared" si="17"/>
        <v>319</v>
      </c>
      <c r="H130" s="70" t="s">
        <v>18</v>
      </c>
      <c r="I130" s="72">
        <v>200</v>
      </c>
      <c r="J130" s="71">
        <f t="shared" si="18"/>
        <v>440.00000000000006</v>
      </c>
      <c r="K130" s="70" t="s">
        <v>18</v>
      </c>
      <c r="L130" s="69">
        <v>572.5</v>
      </c>
      <c r="M130" s="68">
        <f t="shared" si="19"/>
        <v>1259.5</v>
      </c>
    </row>
    <row r="131" spans="1:14" x14ac:dyDescent="0.2">
      <c r="A131" s="65" t="s">
        <v>121</v>
      </c>
      <c r="B131" s="65" t="s">
        <v>341</v>
      </c>
      <c r="C131" s="67">
        <v>245</v>
      </c>
      <c r="D131" s="66">
        <f t="shared" si="16"/>
        <v>539</v>
      </c>
      <c r="E131" s="65" t="s">
        <v>341</v>
      </c>
      <c r="F131" s="67">
        <v>135</v>
      </c>
      <c r="G131" s="66">
        <f t="shared" si="17"/>
        <v>297</v>
      </c>
      <c r="H131" s="65" t="s">
        <v>341</v>
      </c>
      <c r="I131" s="67">
        <v>245</v>
      </c>
      <c r="J131" s="66">
        <f t="shared" si="18"/>
        <v>539</v>
      </c>
      <c r="K131" s="65" t="s">
        <v>341</v>
      </c>
      <c r="L131" s="64">
        <v>625</v>
      </c>
      <c r="M131" s="63">
        <f t="shared" si="19"/>
        <v>1375</v>
      </c>
      <c r="N131" s="73"/>
    </row>
    <row r="132" spans="1:14" x14ac:dyDescent="0.2">
      <c r="A132" s="70" t="s">
        <v>122</v>
      </c>
      <c r="B132" s="70" t="s">
        <v>349</v>
      </c>
      <c r="C132" s="72">
        <v>250</v>
      </c>
      <c r="D132" s="71">
        <f t="shared" si="16"/>
        <v>550</v>
      </c>
      <c r="E132" s="70" t="s">
        <v>349</v>
      </c>
      <c r="F132" s="72">
        <v>167.5</v>
      </c>
      <c r="G132" s="71">
        <f t="shared" si="17"/>
        <v>368.50000000000006</v>
      </c>
      <c r="H132" s="70" t="s">
        <v>349</v>
      </c>
      <c r="I132" s="72">
        <v>237.5</v>
      </c>
      <c r="J132" s="71">
        <f t="shared" si="18"/>
        <v>522.5</v>
      </c>
      <c r="K132" s="70" t="s">
        <v>349</v>
      </c>
      <c r="L132" s="69">
        <v>655</v>
      </c>
      <c r="M132" s="68">
        <f t="shared" si="19"/>
        <v>1441.0000000000002</v>
      </c>
      <c r="N132" s="73"/>
    </row>
    <row r="133" spans="1:14" x14ac:dyDescent="0.2">
      <c r="A133" s="65" t="s">
        <v>123</v>
      </c>
      <c r="B133" s="65" t="s">
        <v>441</v>
      </c>
      <c r="C133" s="67">
        <v>165</v>
      </c>
      <c r="D133" s="66">
        <f t="shared" si="16"/>
        <v>363.00000000000006</v>
      </c>
      <c r="E133" s="65" t="s">
        <v>441</v>
      </c>
      <c r="F133" s="67">
        <v>110</v>
      </c>
      <c r="G133" s="66">
        <f t="shared" si="17"/>
        <v>242.00000000000003</v>
      </c>
      <c r="H133" s="65" t="s">
        <v>441</v>
      </c>
      <c r="I133" s="67">
        <v>205</v>
      </c>
      <c r="J133" s="66">
        <f t="shared" si="18"/>
        <v>451.00000000000006</v>
      </c>
      <c r="K133" s="65" t="s">
        <v>441</v>
      </c>
      <c r="L133" s="64">
        <v>480</v>
      </c>
      <c r="M133" s="63">
        <f t="shared" si="19"/>
        <v>1056</v>
      </c>
      <c r="N133" s="73"/>
    </row>
    <row r="134" spans="1:14" x14ac:dyDescent="0.2">
      <c r="A134" s="70" t="s">
        <v>124</v>
      </c>
      <c r="B134" s="70" t="s">
        <v>442</v>
      </c>
      <c r="C134" s="72">
        <v>132.5</v>
      </c>
      <c r="D134" s="71">
        <f t="shared" si="16"/>
        <v>291.5</v>
      </c>
      <c r="E134" s="70" t="s">
        <v>442</v>
      </c>
      <c r="F134" s="72">
        <v>77.5</v>
      </c>
      <c r="G134" s="71">
        <f t="shared" si="17"/>
        <v>170.5</v>
      </c>
      <c r="H134" s="70" t="s">
        <v>442</v>
      </c>
      <c r="I134" s="72">
        <v>190</v>
      </c>
      <c r="J134" s="71">
        <f t="shared" si="18"/>
        <v>418.00000000000006</v>
      </c>
      <c r="K134" s="70" t="s">
        <v>442</v>
      </c>
      <c r="L134" s="69">
        <v>400</v>
      </c>
      <c r="M134" s="68">
        <f t="shared" si="19"/>
        <v>880.00000000000011</v>
      </c>
    </row>
    <row r="135" spans="1:14" x14ac:dyDescent="0.2">
      <c r="A135" s="65" t="s">
        <v>394</v>
      </c>
      <c r="B135" s="65"/>
      <c r="C135" s="67">
        <v>0</v>
      </c>
      <c r="D135" s="66">
        <f t="shared" si="16"/>
        <v>0</v>
      </c>
      <c r="E135" s="65"/>
      <c r="F135" s="67">
        <v>0</v>
      </c>
      <c r="G135" s="66">
        <f t="shared" si="17"/>
        <v>0</v>
      </c>
      <c r="H135" s="65"/>
      <c r="I135" s="67">
        <v>0</v>
      </c>
      <c r="J135" s="66">
        <f t="shared" si="18"/>
        <v>0</v>
      </c>
      <c r="K135" s="65"/>
      <c r="L135" s="64">
        <v>0</v>
      </c>
      <c r="M135" s="63">
        <f t="shared" si="19"/>
        <v>0</v>
      </c>
    </row>
    <row r="136" spans="1:14" x14ac:dyDescent="0.2">
      <c r="A136" s="70" t="s">
        <v>125</v>
      </c>
      <c r="B136" s="70" t="s">
        <v>443</v>
      </c>
      <c r="C136" s="72">
        <v>180</v>
      </c>
      <c r="D136" s="71">
        <f t="shared" si="16"/>
        <v>396.00000000000006</v>
      </c>
      <c r="E136" s="70" t="s">
        <v>443</v>
      </c>
      <c r="F136" s="72">
        <v>105</v>
      </c>
      <c r="G136" s="71">
        <f t="shared" si="17"/>
        <v>231.00000000000003</v>
      </c>
      <c r="H136" s="70" t="s">
        <v>443</v>
      </c>
      <c r="I136" s="72">
        <v>200</v>
      </c>
      <c r="J136" s="71">
        <f t="shared" si="18"/>
        <v>440.00000000000006</v>
      </c>
      <c r="K136" s="70" t="s">
        <v>443</v>
      </c>
      <c r="L136" s="69">
        <v>485</v>
      </c>
      <c r="M136" s="68">
        <f t="shared" si="19"/>
        <v>1067</v>
      </c>
    </row>
    <row r="137" spans="1:14" x14ac:dyDescent="0.2">
      <c r="A137" s="93" t="s">
        <v>444</v>
      </c>
      <c r="B137" s="93" t="s">
        <v>222</v>
      </c>
      <c r="C137" s="94">
        <v>232.5</v>
      </c>
      <c r="D137" s="95">
        <f t="shared" si="16"/>
        <v>511.50000000000006</v>
      </c>
      <c r="E137" s="93" t="s">
        <v>222</v>
      </c>
      <c r="F137" s="94">
        <v>177.5</v>
      </c>
      <c r="G137" s="95">
        <f t="shared" si="17"/>
        <v>390.50000000000006</v>
      </c>
      <c r="H137" s="93" t="s">
        <v>222</v>
      </c>
      <c r="I137" s="94">
        <v>280</v>
      </c>
      <c r="J137" s="95">
        <f t="shared" si="18"/>
        <v>616</v>
      </c>
      <c r="K137" s="93" t="s">
        <v>222</v>
      </c>
      <c r="L137" s="96">
        <v>690</v>
      </c>
      <c r="M137" s="97">
        <f t="shared" si="19"/>
        <v>1518.0000000000002</v>
      </c>
    </row>
    <row r="138" spans="1:14" x14ac:dyDescent="0.2">
      <c r="A138" s="70" t="s">
        <v>395</v>
      </c>
      <c r="B138" s="70"/>
      <c r="C138" s="72"/>
      <c r="D138" s="71">
        <f t="shared" si="16"/>
        <v>0</v>
      </c>
      <c r="E138" s="70"/>
      <c r="F138" s="72"/>
      <c r="G138" s="71">
        <f t="shared" si="17"/>
        <v>0</v>
      </c>
      <c r="H138" s="70"/>
      <c r="I138" s="72"/>
      <c r="J138" s="71">
        <f t="shared" si="18"/>
        <v>0</v>
      </c>
      <c r="K138" s="70"/>
      <c r="L138" s="69"/>
      <c r="M138" s="68">
        <f t="shared" si="19"/>
        <v>0</v>
      </c>
    </row>
    <row r="139" spans="1:14" x14ac:dyDescent="0.2">
      <c r="A139" s="74"/>
      <c r="B139" s="74"/>
      <c r="C139" s="64"/>
      <c r="D139" s="63"/>
      <c r="E139" s="74"/>
      <c r="F139" s="64"/>
      <c r="G139" s="63"/>
      <c r="H139" s="74"/>
      <c r="I139" s="64"/>
      <c r="J139" s="63"/>
      <c r="K139" s="74"/>
      <c r="L139" s="64"/>
      <c r="M139" s="63"/>
    </row>
    <row r="140" spans="1:14" x14ac:dyDescent="0.2">
      <c r="A140" s="65">
        <v>220.5</v>
      </c>
      <c r="B140" s="65" t="s">
        <v>384</v>
      </c>
      <c r="C140" s="67" t="s">
        <v>103</v>
      </c>
      <c r="D140" s="66" t="s">
        <v>104</v>
      </c>
      <c r="E140" s="65" t="s">
        <v>385</v>
      </c>
      <c r="F140" s="67" t="s">
        <v>103</v>
      </c>
      <c r="G140" s="66" t="s">
        <v>104</v>
      </c>
      <c r="H140" s="65" t="s">
        <v>386</v>
      </c>
      <c r="I140" s="67" t="s">
        <v>103</v>
      </c>
      <c r="J140" s="66" t="s">
        <v>104</v>
      </c>
      <c r="K140" s="65" t="s">
        <v>387</v>
      </c>
      <c r="L140" s="67" t="s">
        <v>103</v>
      </c>
      <c r="M140" s="66" t="s">
        <v>104</v>
      </c>
    </row>
    <row r="141" spans="1:14" x14ac:dyDescent="0.2">
      <c r="A141" s="65" t="s">
        <v>105</v>
      </c>
      <c r="B141" s="65" t="s">
        <v>445</v>
      </c>
      <c r="C141" s="67">
        <v>252.5</v>
      </c>
      <c r="D141" s="66">
        <f>SUM(C141*2.2)</f>
        <v>555.5</v>
      </c>
      <c r="E141" s="65" t="s">
        <v>445</v>
      </c>
      <c r="F141" s="67">
        <v>185</v>
      </c>
      <c r="G141" s="66">
        <f>SUM(F141*2.2)</f>
        <v>407.00000000000006</v>
      </c>
      <c r="H141" s="65" t="s">
        <v>445</v>
      </c>
      <c r="I141" s="67">
        <v>272.5</v>
      </c>
      <c r="J141" s="66">
        <f>SUM(I141*2.2)</f>
        <v>599.5</v>
      </c>
      <c r="K141" s="65" t="s">
        <v>445</v>
      </c>
      <c r="L141" s="64">
        <v>710</v>
      </c>
      <c r="M141" s="63">
        <f>SUM(L141*2.2)</f>
        <v>1562.0000000000002</v>
      </c>
      <c r="N141" s="73">
        <v>43274</v>
      </c>
    </row>
    <row r="142" spans="1:14" x14ac:dyDescent="0.2">
      <c r="A142" s="70" t="s">
        <v>108</v>
      </c>
      <c r="B142" s="70" t="s">
        <v>446</v>
      </c>
      <c r="C142" s="72">
        <v>255</v>
      </c>
      <c r="D142" s="71">
        <f>SUM(C142*2.2)</f>
        <v>561</v>
      </c>
      <c r="E142" s="70" t="s">
        <v>153</v>
      </c>
      <c r="F142" s="72">
        <v>145</v>
      </c>
      <c r="G142" s="71">
        <f>SUM(F142*2.2)</f>
        <v>319</v>
      </c>
      <c r="H142" s="70" t="s">
        <v>446</v>
      </c>
      <c r="I142" s="72">
        <v>250</v>
      </c>
      <c r="J142" s="71">
        <f>SUM(I142*2.2)</f>
        <v>550</v>
      </c>
      <c r="K142" s="70" t="s">
        <v>446</v>
      </c>
      <c r="L142" s="69">
        <v>642.5</v>
      </c>
      <c r="M142" s="68">
        <f>SUM(L142*2.2)</f>
        <v>1413.5000000000002</v>
      </c>
      <c r="N142" s="73">
        <v>42084</v>
      </c>
    </row>
    <row r="143" spans="1:14" x14ac:dyDescent="0.2">
      <c r="A143" s="65" t="s">
        <v>107</v>
      </c>
      <c r="B143" s="65" t="s">
        <v>349</v>
      </c>
      <c r="C143" s="67">
        <v>282.5</v>
      </c>
      <c r="D143" s="66">
        <f t="shared" ref="D143:D161" si="20">SUM(C143*2.2)</f>
        <v>621.5</v>
      </c>
      <c r="E143" s="65" t="s">
        <v>349</v>
      </c>
      <c r="F143" s="67">
        <v>162.5</v>
      </c>
      <c r="G143" s="66">
        <f t="shared" ref="G143:G161" si="21">SUM(F143*2.2)</f>
        <v>357.50000000000006</v>
      </c>
      <c r="H143" s="65" t="s">
        <v>349</v>
      </c>
      <c r="I143" s="67">
        <v>260</v>
      </c>
      <c r="J143" s="66">
        <f t="shared" ref="J143:J161" si="22">SUM(I143*2.2)</f>
        <v>572</v>
      </c>
      <c r="K143" s="65" t="s">
        <v>349</v>
      </c>
      <c r="L143" s="64">
        <v>705</v>
      </c>
      <c r="M143" s="63">
        <f t="shared" ref="M143:M161" si="23">SUM(L143*2.2)</f>
        <v>1551.0000000000002</v>
      </c>
      <c r="N143" s="73">
        <v>41237</v>
      </c>
    </row>
    <row r="144" spans="1:14" x14ac:dyDescent="0.2">
      <c r="A144" s="70" t="s">
        <v>109</v>
      </c>
      <c r="B144" s="70" t="s">
        <v>363</v>
      </c>
      <c r="C144" s="72">
        <v>257.5</v>
      </c>
      <c r="D144" s="71">
        <f t="shared" si="20"/>
        <v>566.5</v>
      </c>
      <c r="E144" s="70" t="s">
        <v>363</v>
      </c>
      <c r="F144" s="72">
        <v>150</v>
      </c>
      <c r="G144" s="71">
        <f t="shared" si="21"/>
        <v>330</v>
      </c>
      <c r="H144" s="70" t="s">
        <v>447</v>
      </c>
      <c r="I144" s="72">
        <v>227.5</v>
      </c>
      <c r="J144" s="71">
        <f t="shared" si="22"/>
        <v>500.50000000000006</v>
      </c>
      <c r="K144" s="70" t="s">
        <v>363</v>
      </c>
      <c r="L144" s="69">
        <v>620</v>
      </c>
      <c r="M144" s="68">
        <f t="shared" si="23"/>
        <v>1364</v>
      </c>
      <c r="N144" s="73" t="s">
        <v>436</v>
      </c>
    </row>
    <row r="145" spans="1:14" x14ac:dyDescent="0.2">
      <c r="A145" s="65" t="s">
        <v>111</v>
      </c>
      <c r="B145" s="65" t="s">
        <v>334</v>
      </c>
      <c r="C145" s="67">
        <v>217.5</v>
      </c>
      <c r="D145" s="66">
        <f t="shared" si="20"/>
        <v>478.50000000000006</v>
      </c>
      <c r="E145" s="65" t="s">
        <v>448</v>
      </c>
      <c r="F145" s="67">
        <v>130</v>
      </c>
      <c r="G145" s="66">
        <f t="shared" si="21"/>
        <v>286</v>
      </c>
      <c r="H145" s="65" t="s">
        <v>334</v>
      </c>
      <c r="I145" s="67">
        <v>247.5</v>
      </c>
      <c r="J145" s="66">
        <f t="shared" si="22"/>
        <v>544.5</v>
      </c>
      <c r="K145" s="65" t="s">
        <v>334</v>
      </c>
      <c r="L145" s="64">
        <v>595</v>
      </c>
      <c r="M145" s="63">
        <f t="shared" si="23"/>
        <v>1309</v>
      </c>
      <c r="N145" s="73">
        <v>42255</v>
      </c>
    </row>
    <row r="146" spans="1:14" x14ac:dyDescent="0.2">
      <c r="A146" s="70" t="s">
        <v>390</v>
      </c>
      <c r="B146" s="70" t="s">
        <v>449</v>
      </c>
      <c r="C146" s="72">
        <v>300</v>
      </c>
      <c r="D146" s="71">
        <f t="shared" si="20"/>
        <v>660</v>
      </c>
      <c r="E146" s="70" t="s">
        <v>450</v>
      </c>
      <c r="F146" s="72">
        <v>170</v>
      </c>
      <c r="G146" s="71">
        <f t="shared" si="21"/>
        <v>374.00000000000006</v>
      </c>
      <c r="H146" s="70" t="s">
        <v>449</v>
      </c>
      <c r="I146" s="72">
        <v>285</v>
      </c>
      <c r="J146" s="71">
        <f t="shared" si="22"/>
        <v>627</v>
      </c>
      <c r="K146" s="70" t="s">
        <v>449</v>
      </c>
      <c r="L146" s="69">
        <v>742.5</v>
      </c>
      <c r="M146" s="68">
        <f t="shared" si="23"/>
        <v>1633.5000000000002</v>
      </c>
      <c r="N146" t="s">
        <v>451</v>
      </c>
    </row>
    <row r="147" spans="1:14" x14ac:dyDescent="0.2">
      <c r="A147" s="65" t="s">
        <v>116</v>
      </c>
      <c r="B147" s="65" t="s">
        <v>452</v>
      </c>
      <c r="C147" s="67">
        <v>280</v>
      </c>
      <c r="D147" s="66">
        <f t="shared" si="20"/>
        <v>616</v>
      </c>
      <c r="E147" s="65" t="s">
        <v>446</v>
      </c>
      <c r="F147" s="67">
        <v>195</v>
      </c>
      <c r="G147" s="66">
        <f t="shared" si="21"/>
        <v>429.00000000000006</v>
      </c>
      <c r="H147" s="65" t="s">
        <v>446</v>
      </c>
      <c r="I147" s="67">
        <v>267.5</v>
      </c>
      <c r="J147" s="66">
        <f t="shared" si="22"/>
        <v>588.5</v>
      </c>
      <c r="K147" s="65" t="s">
        <v>452</v>
      </c>
      <c r="L147" s="64">
        <v>725</v>
      </c>
      <c r="M147" s="63">
        <f t="shared" si="23"/>
        <v>1595.0000000000002</v>
      </c>
    </row>
    <row r="148" spans="1:14" x14ac:dyDescent="0.2">
      <c r="A148" s="70" t="s">
        <v>391</v>
      </c>
      <c r="B148" s="70" t="s">
        <v>453</v>
      </c>
      <c r="C148" s="72">
        <v>232.5</v>
      </c>
      <c r="D148" s="71">
        <f t="shared" si="20"/>
        <v>511.50000000000006</v>
      </c>
      <c r="E148" s="70" t="s">
        <v>453</v>
      </c>
      <c r="F148" s="72">
        <v>177.5</v>
      </c>
      <c r="G148" s="71">
        <f t="shared" si="21"/>
        <v>390.50000000000006</v>
      </c>
      <c r="H148" s="70" t="s">
        <v>454</v>
      </c>
      <c r="I148" s="72">
        <v>270</v>
      </c>
      <c r="J148" s="71">
        <f t="shared" si="22"/>
        <v>594</v>
      </c>
      <c r="K148" s="70" t="s">
        <v>453</v>
      </c>
      <c r="L148" s="69">
        <v>680</v>
      </c>
      <c r="M148" s="68">
        <f t="shared" si="23"/>
        <v>1496.0000000000002</v>
      </c>
    </row>
    <row r="149" spans="1:14" x14ac:dyDescent="0.2">
      <c r="A149" s="65" t="s">
        <v>392</v>
      </c>
      <c r="B149" s="65" t="s">
        <v>455</v>
      </c>
      <c r="C149" s="67">
        <v>100</v>
      </c>
      <c r="D149" s="66">
        <f t="shared" si="20"/>
        <v>220.00000000000003</v>
      </c>
      <c r="E149" s="65" t="s">
        <v>455</v>
      </c>
      <c r="F149" s="67">
        <v>155</v>
      </c>
      <c r="G149" s="66">
        <f t="shared" si="21"/>
        <v>341</v>
      </c>
      <c r="H149" s="65" t="s">
        <v>455</v>
      </c>
      <c r="I149" s="67">
        <v>242.5</v>
      </c>
      <c r="J149" s="66">
        <f t="shared" si="22"/>
        <v>533.5</v>
      </c>
      <c r="K149" s="65" t="s">
        <v>455</v>
      </c>
      <c r="L149" s="64">
        <v>497.46</v>
      </c>
      <c r="M149" s="63">
        <f t="shared" si="23"/>
        <v>1094.412</v>
      </c>
    </row>
    <row r="150" spans="1:14" x14ac:dyDescent="0.2">
      <c r="A150" s="70" t="s">
        <v>393</v>
      </c>
      <c r="B150" s="70" t="s">
        <v>18</v>
      </c>
      <c r="C150" s="72">
        <v>235</v>
      </c>
      <c r="D150" s="71">
        <f t="shared" si="20"/>
        <v>517</v>
      </c>
      <c r="E150" s="70" t="s">
        <v>18</v>
      </c>
      <c r="F150" s="72">
        <v>160</v>
      </c>
      <c r="G150" s="71">
        <f t="shared" si="21"/>
        <v>352</v>
      </c>
      <c r="H150" s="70" t="s">
        <v>18</v>
      </c>
      <c r="I150" s="72">
        <v>227.5</v>
      </c>
      <c r="J150" s="71">
        <f t="shared" si="22"/>
        <v>500.50000000000006</v>
      </c>
      <c r="K150" s="70" t="s">
        <v>18</v>
      </c>
      <c r="L150" s="69">
        <v>619.98</v>
      </c>
      <c r="M150" s="68">
        <f t="shared" si="23"/>
        <v>1363.9560000000001</v>
      </c>
    </row>
    <row r="151" spans="1:14" x14ac:dyDescent="0.2">
      <c r="A151" s="65" t="s">
        <v>121</v>
      </c>
      <c r="B151" s="65" t="s">
        <v>456</v>
      </c>
      <c r="C151" s="67">
        <v>215</v>
      </c>
      <c r="D151" s="66">
        <f t="shared" si="20"/>
        <v>473.00000000000006</v>
      </c>
      <c r="E151" s="65" t="s">
        <v>456</v>
      </c>
      <c r="F151" s="67">
        <v>142.5</v>
      </c>
      <c r="G151" s="66">
        <f t="shared" si="21"/>
        <v>313.5</v>
      </c>
      <c r="H151" s="65" t="s">
        <v>456</v>
      </c>
      <c r="I151" s="67">
        <v>235</v>
      </c>
      <c r="J151" s="66">
        <f t="shared" si="22"/>
        <v>517</v>
      </c>
      <c r="K151" s="65" t="s">
        <v>456</v>
      </c>
      <c r="L151" s="64">
        <v>592.5</v>
      </c>
      <c r="M151" s="63">
        <f t="shared" si="23"/>
        <v>1303.5</v>
      </c>
      <c r="N151" s="73">
        <v>40992</v>
      </c>
    </row>
    <row r="152" spans="1:14" x14ac:dyDescent="0.2">
      <c r="A152" s="70" t="s">
        <v>122</v>
      </c>
      <c r="B152" s="70" t="s">
        <v>349</v>
      </c>
      <c r="C152" s="72">
        <v>282.5</v>
      </c>
      <c r="D152" s="71">
        <f t="shared" si="20"/>
        <v>621.5</v>
      </c>
      <c r="E152" s="70" t="s">
        <v>349</v>
      </c>
      <c r="F152" s="72">
        <v>162.5</v>
      </c>
      <c r="G152" s="71">
        <f t="shared" si="21"/>
        <v>357.50000000000006</v>
      </c>
      <c r="H152" s="70" t="s">
        <v>349</v>
      </c>
      <c r="I152" s="72">
        <v>260</v>
      </c>
      <c r="J152" s="71">
        <f t="shared" si="22"/>
        <v>572</v>
      </c>
      <c r="K152" s="70" t="s">
        <v>349</v>
      </c>
      <c r="L152" s="69">
        <v>705</v>
      </c>
      <c r="M152" s="68">
        <f t="shared" si="23"/>
        <v>1551.0000000000002</v>
      </c>
      <c r="N152" s="73">
        <v>41237</v>
      </c>
    </row>
    <row r="153" spans="1:14" x14ac:dyDescent="0.2">
      <c r="A153" s="65" t="s">
        <v>123</v>
      </c>
      <c r="B153" s="65" t="s">
        <v>457</v>
      </c>
      <c r="C153" s="67">
        <v>220</v>
      </c>
      <c r="D153" s="66">
        <f t="shared" si="20"/>
        <v>484.00000000000006</v>
      </c>
      <c r="E153" s="65" t="s">
        <v>457</v>
      </c>
      <c r="F153" s="67">
        <v>145</v>
      </c>
      <c r="G153" s="66">
        <f t="shared" si="21"/>
        <v>319</v>
      </c>
      <c r="H153" s="65" t="s">
        <v>457</v>
      </c>
      <c r="I153" s="67">
        <v>220</v>
      </c>
      <c r="J153" s="66">
        <f t="shared" si="22"/>
        <v>484.00000000000006</v>
      </c>
      <c r="K153" s="65" t="s">
        <v>457</v>
      </c>
      <c r="L153" s="64">
        <v>584.51</v>
      </c>
      <c r="M153" s="63">
        <f t="shared" si="23"/>
        <v>1285.922</v>
      </c>
    </row>
    <row r="154" spans="1:14" x14ac:dyDescent="0.2">
      <c r="A154" s="70" t="s">
        <v>124</v>
      </c>
      <c r="B154" s="70"/>
      <c r="C154" s="72">
        <v>0</v>
      </c>
      <c r="D154" s="71">
        <f t="shared" si="20"/>
        <v>0</v>
      </c>
      <c r="E154" s="70"/>
      <c r="F154" s="72">
        <v>0</v>
      </c>
      <c r="G154" s="71">
        <f t="shared" si="21"/>
        <v>0</v>
      </c>
      <c r="H154" s="70"/>
      <c r="I154" s="72">
        <v>0</v>
      </c>
      <c r="J154" s="71">
        <f t="shared" si="22"/>
        <v>0</v>
      </c>
      <c r="K154" s="70"/>
      <c r="L154" s="69">
        <v>0</v>
      </c>
      <c r="M154" s="68">
        <f t="shared" si="23"/>
        <v>0</v>
      </c>
    </row>
    <row r="155" spans="1:14" x14ac:dyDescent="0.2">
      <c r="A155" s="65" t="s">
        <v>394</v>
      </c>
      <c r="B155" s="65"/>
      <c r="C155" s="67">
        <v>0</v>
      </c>
      <c r="D155" s="66">
        <f t="shared" si="20"/>
        <v>0</v>
      </c>
      <c r="E155" s="65"/>
      <c r="F155" s="67">
        <v>0</v>
      </c>
      <c r="G155" s="66">
        <f t="shared" si="21"/>
        <v>0</v>
      </c>
      <c r="H155" s="65"/>
      <c r="I155" s="67">
        <v>0</v>
      </c>
      <c r="J155" s="66">
        <f t="shared" si="22"/>
        <v>0</v>
      </c>
      <c r="K155" s="65"/>
      <c r="L155" s="64">
        <v>0</v>
      </c>
      <c r="M155" s="63">
        <f t="shared" si="23"/>
        <v>0</v>
      </c>
    </row>
    <row r="156" spans="1:14" x14ac:dyDescent="0.2">
      <c r="A156" s="70" t="s">
        <v>125</v>
      </c>
      <c r="B156" s="70" t="s">
        <v>458</v>
      </c>
      <c r="C156" s="72">
        <v>182.5</v>
      </c>
      <c r="D156" s="71">
        <f t="shared" si="20"/>
        <v>401.50000000000006</v>
      </c>
      <c r="E156" s="70" t="s">
        <v>458</v>
      </c>
      <c r="F156" s="72">
        <v>117.5</v>
      </c>
      <c r="G156" s="71">
        <f t="shared" si="21"/>
        <v>258.5</v>
      </c>
      <c r="H156" s="70" t="s">
        <v>458</v>
      </c>
      <c r="I156" s="72">
        <v>192.5</v>
      </c>
      <c r="J156" s="71">
        <f t="shared" si="22"/>
        <v>423.50000000000006</v>
      </c>
      <c r="K156" s="70" t="s">
        <v>458</v>
      </c>
      <c r="L156" s="69">
        <v>492.5</v>
      </c>
      <c r="M156" s="68">
        <f t="shared" si="23"/>
        <v>1083.5</v>
      </c>
    </row>
    <row r="157" spans="1:14" x14ac:dyDescent="0.2">
      <c r="A157" s="93" t="s">
        <v>444</v>
      </c>
      <c r="B157" s="93" t="s">
        <v>459</v>
      </c>
      <c r="C157" s="94">
        <v>177.5</v>
      </c>
      <c r="D157" s="66">
        <f t="shared" si="20"/>
        <v>390.50000000000006</v>
      </c>
      <c r="E157" s="93" t="s">
        <v>459</v>
      </c>
      <c r="F157" s="94">
        <v>145</v>
      </c>
      <c r="G157" s="66">
        <f t="shared" si="21"/>
        <v>319</v>
      </c>
      <c r="H157" s="93" t="s">
        <v>459</v>
      </c>
      <c r="I157" s="94">
        <v>192.5</v>
      </c>
      <c r="J157" s="66">
        <f t="shared" si="22"/>
        <v>423.50000000000006</v>
      </c>
      <c r="K157" s="93" t="s">
        <v>459</v>
      </c>
      <c r="L157" s="96">
        <v>515</v>
      </c>
      <c r="M157" s="63">
        <f t="shared" si="23"/>
        <v>1133</v>
      </c>
    </row>
    <row r="158" spans="1:14" x14ac:dyDescent="0.2">
      <c r="A158" s="93" t="s">
        <v>460</v>
      </c>
      <c r="B158" s="93" t="s">
        <v>461</v>
      </c>
      <c r="C158" s="94">
        <v>115</v>
      </c>
      <c r="D158" s="66">
        <f t="shared" si="20"/>
        <v>253.00000000000003</v>
      </c>
      <c r="E158" s="93" t="s">
        <v>461</v>
      </c>
      <c r="F158" s="94">
        <v>82.5</v>
      </c>
      <c r="G158" s="66">
        <f t="shared" si="21"/>
        <v>181.50000000000003</v>
      </c>
      <c r="H158" s="93" t="s">
        <v>461</v>
      </c>
      <c r="I158" s="94">
        <v>192.5</v>
      </c>
      <c r="J158" s="66">
        <f t="shared" si="22"/>
        <v>423.50000000000006</v>
      </c>
      <c r="K158" s="93" t="s">
        <v>461</v>
      </c>
      <c r="L158" s="96">
        <v>390</v>
      </c>
      <c r="M158" s="63">
        <f t="shared" si="23"/>
        <v>858.00000000000011</v>
      </c>
      <c r="N158" s="73">
        <v>43428</v>
      </c>
    </row>
    <row r="159" spans="1:14" x14ac:dyDescent="0.2">
      <c r="A159" s="70" t="s">
        <v>395</v>
      </c>
      <c r="B159" s="70"/>
      <c r="C159" s="72"/>
      <c r="D159" s="86">
        <f t="shared" si="20"/>
        <v>0</v>
      </c>
      <c r="E159" s="70"/>
      <c r="F159" s="72"/>
      <c r="G159" s="86">
        <f t="shared" si="21"/>
        <v>0</v>
      </c>
      <c r="H159" s="70"/>
      <c r="I159" s="72"/>
      <c r="J159" s="86">
        <f t="shared" si="22"/>
        <v>0</v>
      </c>
      <c r="K159" s="70"/>
      <c r="L159" s="69"/>
      <c r="M159" s="83">
        <f t="shared" si="23"/>
        <v>0</v>
      </c>
    </row>
    <row r="160" spans="1:14" x14ac:dyDescent="0.2">
      <c r="A160" s="65" t="s">
        <v>400</v>
      </c>
      <c r="B160" s="65" t="s">
        <v>156</v>
      </c>
      <c r="C160" s="67">
        <v>132.5</v>
      </c>
      <c r="D160" s="66">
        <f t="shared" si="20"/>
        <v>291.5</v>
      </c>
      <c r="E160" s="65" t="s">
        <v>156</v>
      </c>
      <c r="F160" s="67">
        <v>97.5</v>
      </c>
      <c r="G160" s="66">
        <f t="shared" si="21"/>
        <v>214.50000000000003</v>
      </c>
      <c r="H160" s="65" t="s">
        <v>462</v>
      </c>
      <c r="I160" s="67">
        <v>150</v>
      </c>
      <c r="J160" s="66">
        <f t="shared" si="22"/>
        <v>330</v>
      </c>
      <c r="K160" s="65" t="s">
        <v>462</v>
      </c>
      <c r="L160" s="64">
        <v>360</v>
      </c>
      <c r="M160" s="63">
        <f t="shared" si="23"/>
        <v>792.00000000000011</v>
      </c>
      <c r="N160" s="73">
        <v>43505</v>
      </c>
    </row>
    <row r="161" spans="1:15" x14ac:dyDescent="0.2">
      <c r="A161" s="85" t="s">
        <v>463</v>
      </c>
      <c r="B161" s="85" t="s">
        <v>153</v>
      </c>
      <c r="C161" s="87">
        <v>175</v>
      </c>
      <c r="D161" s="86">
        <f t="shared" si="20"/>
        <v>385.00000000000006</v>
      </c>
      <c r="E161" s="85" t="s">
        <v>153</v>
      </c>
      <c r="F161" s="87">
        <v>152.5</v>
      </c>
      <c r="G161" s="86">
        <f t="shared" si="21"/>
        <v>335.5</v>
      </c>
      <c r="H161" s="85" t="s">
        <v>153</v>
      </c>
      <c r="I161" s="87">
        <v>187.5</v>
      </c>
      <c r="J161" s="86">
        <f t="shared" si="22"/>
        <v>412.50000000000006</v>
      </c>
      <c r="K161" s="85" t="s">
        <v>153</v>
      </c>
      <c r="L161" s="84">
        <v>515</v>
      </c>
      <c r="M161" s="83">
        <f t="shared" si="23"/>
        <v>1133</v>
      </c>
      <c r="N161" s="73">
        <v>43540</v>
      </c>
    </row>
    <row r="162" spans="1:15" x14ac:dyDescent="0.2">
      <c r="A162" s="74"/>
      <c r="B162" s="74"/>
      <c r="C162" s="64"/>
      <c r="D162" s="63"/>
      <c r="E162" s="74"/>
      <c r="F162" s="64"/>
      <c r="G162" s="63"/>
      <c r="H162" s="74"/>
      <c r="I162" s="64"/>
      <c r="J162" s="63"/>
      <c r="K162" s="74"/>
      <c r="L162" s="64"/>
      <c r="M162" s="63"/>
    </row>
    <row r="163" spans="1:15" x14ac:dyDescent="0.2">
      <c r="A163" s="65">
        <v>242.5</v>
      </c>
      <c r="B163" s="65" t="s">
        <v>384</v>
      </c>
      <c r="C163" s="67" t="s">
        <v>103</v>
      </c>
      <c r="D163" s="66" t="s">
        <v>104</v>
      </c>
      <c r="E163" s="65" t="s">
        <v>385</v>
      </c>
      <c r="F163" s="67" t="s">
        <v>103</v>
      </c>
      <c r="G163" s="66" t="s">
        <v>104</v>
      </c>
      <c r="H163" s="65" t="s">
        <v>386</v>
      </c>
      <c r="I163" s="67" t="s">
        <v>103</v>
      </c>
      <c r="J163" s="66" t="s">
        <v>104</v>
      </c>
      <c r="K163" s="65" t="s">
        <v>387</v>
      </c>
      <c r="L163" s="67" t="s">
        <v>103</v>
      </c>
      <c r="M163" s="66" t="s">
        <v>104</v>
      </c>
    </row>
    <row r="164" spans="1:15" x14ac:dyDescent="0.2">
      <c r="A164" s="65" t="s">
        <v>105</v>
      </c>
      <c r="B164" s="82" t="s">
        <v>324</v>
      </c>
      <c r="C164" s="81">
        <v>342.5</v>
      </c>
      <c r="D164" s="66">
        <f>SUM(C164*2.2)</f>
        <v>753.50000000000011</v>
      </c>
      <c r="E164" s="82" t="s">
        <v>464</v>
      </c>
      <c r="F164" s="81">
        <v>227.5</v>
      </c>
      <c r="G164" s="66">
        <f>SUM(F164*2.2)</f>
        <v>500.50000000000006</v>
      </c>
      <c r="H164" s="82" t="s">
        <v>465</v>
      </c>
      <c r="I164" s="81">
        <v>307.5</v>
      </c>
      <c r="J164" s="66">
        <f>SUM(I164*2.2)</f>
        <v>676.5</v>
      </c>
      <c r="K164" s="80" t="s">
        <v>324</v>
      </c>
      <c r="L164" s="79">
        <v>877.5</v>
      </c>
      <c r="M164" s="63">
        <f>SUM(L164*2.2)</f>
        <v>1930.5000000000002</v>
      </c>
      <c r="N164" s="73">
        <v>41959</v>
      </c>
      <c r="O164" s="73"/>
    </row>
    <row r="165" spans="1:15" x14ac:dyDescent="0.2">
      <c r="A165" s="70" t="s">
        <v>108</v>
      </c>
      <c r="B165" s="78" t="s">
        <v>466</v>
      </c>
      <c r="C165" s="77">
        <v>292.5</v>
      </c>
      <c r="D165" s="71">
        <f>SUM(C165*2.2)</f>
        <v>643.5</v>
      </c>
      <c r="E165" s="78" t="s">
        <v>467</v>
      </c>
      <c r="F165" s="77">
        <v>167.5</v>
      </c>
      <c r="G165" s="71">
        <f>SUM(F165*2.2)</f>
        <v>368.50000000000006</v>
      </c>
      <c r="H165" s="78" t="s">
        <v>466</v>
      </c>
      <c r="I165" s="77">
        <v>265</v>
      </c>
      <c r="J165" s="71">
        <f>SUM(I165*2.2)</f>
        <v>583</v>
      </c>
      <c r="K165" s="76" t="s">
        <v>466</v>
      </c>
      <c r="L165" s="75">
        <v>715</v>
      </c>
      <c r="M165" s="68">
        <f>SUM(L165*2.2)</f>
        <v>1573.0000000000002</v>
      </c>
      <c r="N165" s="73"/>
      <c r="O165" s="73"/>
    </row>
    <row r="166" spans="1:15" x14ac:dyDescent="0.2">
      <c r="A166" s="65" t="s">
        <v>107</v>
      </c>
      <c r="B166" s="82" t="s">
        <v>324</v>
      </c>
      <c r="C166" s="81">
        <v>330</v>
      </c>
      <c r="D166" s="66">
        <f t="shared" ref="D166:D182" si="24">SUM(C166*2.2)</f>
        <v>726.00000000000011</v>
      </c>
      <c r="E166" s="82" t="s">
        <v>324</v>
      </c>
      <c r="F166" s="81">
        <v>200</v>
      </c>
      <c r="G166" s="66">
        <f t="shared" ref="G166:G182" si="25">SUM(F166*2.2)</f>
        <v>440.00000000000006</v>
      </c>
      <c r="H166" s="82" t="s">
        <v>324</v>
      </c>
      <c r="I166" s="81">
        <v>307.5</v>
      </c>
      <c r="J166" s="66">
        <f t="shared" ref="J166:J182" si="26">SUM(I166*2.2)</f>
        <v>676.5</v>
      </c>
      <c r="K166" s="80" t="s">
        <v>324</v>
      </c>
      <c r="L166" s="79">
        <v>827.5</v>
      </c>
      <c r="M166" s="63">
        <f t="shared" ref="M166:M182" si="27">SUM(L166*2.2)</f>
        <v>1820.5000000000002</v>
      </c>
    </row>
    <row r="167" spans="1:15" x14ac:dyDescent="0.2">
      <c r="A167" s="70" t="s">
        <v>109</v>
      </c>
      <c r="B167" s="78" t="s">
        <v>468</v>
      </c>
      <c r="C167" s="77">
        <v>155</v>
      </c>
      <c r="D167" s="71">
        <f t="shared" si="24"/>
        <v>341</v>
      </c>
      <c r="E167" s="78" t="s">
        <v>469</v>
      </c>
      <c r="F167" s="77">
        <v>107.5</v>
      </c>
      <c r="G167" s="71">
        <f t="shared" si="25"/>
        <v>236.50000000000003</v>
      </c>
      <c r="H167" s="78" t="s">
        <v>468</v>
      </c>
      <c r="I167" s="77">
        <v>190</v>
      </c>
      <c r="J167" s="71">
        <f t="shared" si="26"/>
        <v>418.00000000000006</v>
      </c>
      <c r="K167" s="76" t="s">
        <v>468</v>
      </c>
      <c r="L167" s="75">
        <v>425</v>
      </c>
      <c r="M167" s="68">
        <f t="shared" si="27"/>
        <v>935.00000000000011</v>
      </c>
      <c r="N167" s="73">
        <v>40495</v>
      </c>
      <c r="O167" s="73"/>
    </row>
    <row r="168" spans="1:15" x14ac:dyDescent="0.2">
      <c r="A168" s="65" t="s">
        <v>111</v>
      </c>
      <c r="B168" s="82"/>
      <c r="C168" s="81">
        <v>0</v>
      </c>
      <c r="D168" s="66">
        <f t="shared" si="24"/>
        <v>0</v>
      </c>
      <c r="E168" s="82"/>
      <c r="F168" s="81">
        <v>0</v>
      </c>
      <c r="G168" s="66">
        <f t="shared" si="25"/>
        <v>0</v>
      </c>
      <c r="H168" s="82"/>
      <c r="I168" s="81">
        <v>0</v>
      </c>
      <c r="J168" s="66">
        <f t="shared" si="26"/>
        <v>0</v>
      </c>
      <c r="K168" s="80"/>
      <c r="L168" s="79">
        <v>0</v>
      </c>
      <c r="M168" s="63">
        <f t="shared" si="27"/>
        <v>0</v>
      </c>
    </row>
    <row r="169" spans="1:15" x14ac:dyDescent="0.2">
      <c r="A169" s="70" t="s">
        <v>390</v>
      </c>
      <c r="B169" s="78" t="s">
        <v>470</v>
      </c>
      <c r="C169" s="77">
        <v>242.5</v>
      </c>
      <c r="D169" s="71">
        <f t="shared" si="24"/>
        <v>533.5</v>
      </c>
      <c r="E169" s="78" t="s">
        <v>471</v>
      </c>
      <c r="F169" s="77">
        <v>160</v>
      </c>
      <c r="G169" s="71">
        <f t="shared" si="25"/>
        <v>352</v>
      </c>
      <c r="H169" s="78" t="s">
        <v>470</v>
      </c>
      <c r="I169" s="77">
        <v>252.5</v>
      </c>
      <c r="J169" s="71">
        <f t="shared" si="26"/>
        <v>555.5</v>
      </c>
      <c r="K169" s="76" t="s">
        <v>470</v>
      </c>
      <c r="L169" s="75">
        <v>652.5</v>
      </c>
      <c r="M169" s="68">
        <f t="shared" si="27"/>
        <v>1435.5000000000002</v>
      </c>
    </row>
    <row r="170" spans="1:15" x14ac:dyDescent="0.2">
      <c r="A170" s="65" t="s">
        <v>116</v>
      </c>
      <c r="B170" s="82" t="s">
        <v>324</v>
      </c>
      <c r="C170" s="81">
        <v>320</v>
      </c>
      <c r="D170" s="66">
        <f t="shared" si="24"/>
        <v>704</v>
      </c>
      <c r="E170" s="82" t="s">
        <v>324</v>
      </c>
      <c r="F170" s="81">
        <v>192.5</v>
      </c>
      <c r="G170" s="66">
        <f t="shared" si="25"/>
        <v>423.50000000000006</v>
      </c>
      <c r="H170" s="82" t="s">
        <v>324</v>
      </c>
      <c r="I170" s="81">
        <v>300</v>
      </c>
      <c r="J170" s="66">
        <f t="shared" si="26"/>
        <v>660</v>
      </c>
      <c r="K170" s="80" t="s">
        <v>324</v>
      </c>
      <c r="L170" s="79">
        <v>812.5</v>
      </c>
      <c r="M170" s="63">
        <f t="shared" si="27"/>
        <v>1787.5000000000002</v>
      </c>
    </row>
    <row r="171" spans="1:15" x14ac:dyDescent="0.2">
      <c r="A171" s="70" t="s">
        <v>391</v>
      </c>
      <c r="B171" s="78" t="s">
        <v>472</v>
      </c>
      <c r="C171" s="77">
        <v>212.5</v>
      </c>
      <c r="D171" s="71">
        <f t="shared" si="24"/>
        <v>467.50000000000006</v>
      </c>
      <c r="E171" s="78" t="s">
        <v>472</v>
      </c>
      <c r="F171" s="77">
        <v>125</v>
      </c>
      <c r="G171" s="71">
        <f t="shared" si="25"/>
        <v>275</v>
      </c>
      <c r="H171" s="78" t="s">
        <v>472</v>
      </c>
      <c r="I171" s="77">
        <v>242.5</v>
      </c>
      <c r="J171" s="71">
        <f t="shared" si="26"/>
        <v>533.5</v>
      </c>
      <c r="K171" s="76" t="s">
        <v>472</v>
      </c>
      <c r="L171" s="75">
        <v>580</v>
      </c>
      <c r="M171" s="68">
        <f t="shared" si="27"/>
        <v>1276</v>
      </c>
      <c r="N171" s="73">
        <v>42084</v>
      </c>
    </row>
    <row r="172" spans="1:15" x14ac:dyDescent="0.2">
      <c r="A172" s="65" t="s">
        <v>392</v>
      </c>
      <c r="B172" s="82" t="s">
        <v>473</v>
      </c>
      <c r="C172" s="81">
        <v>235</v>
      </c>
      <c r="D172" s="66">
        <f t="shared" si="24"/>
        <v>517</v>
      </c>
      <c r="E172" s="82" t="s">
        <v>474</v>
      </c>
      <c r="F172" s="81">
        <v>165</v>
      </c>
      <c r="G172" s="66">
        <f t="shared" si="25"/>
        <v>363.00000000000006</v>
      </c>
      <c r="H172" s="82" t="s">
        <v>475</v>
      </c>
      <c r="I172" s="81">
        <v>280</v>
      </c>
      <c r="J172" s="66">
        <f t="shared" si="26"/>
        <v>616</v>
      </c>
      <c r="K172" s="80" t="s">
        <v>476</v>
      </c>
      <c r="L172" s="79">
        <v>640</v>
      </c>
      <c r="M172" s="63">
        <f t="shared" si="27"/>
        <v>1408</v>
      </c>
    </row>
    <row r="173" spans="1:15" x14ac:dyDescent="0.2">
      <c r="A173" s="70" t="s">
        <v>393</v>
      </c>
      <c r="B173" s="78"/>
      <c r="C173" s="77">
        <v>0</v>
      </c>
      <c r="D173" s="71">
        <f t="shared" si="24"/>
        <v>0</v>
      </c>
      <c r="E173" s="78"/>
      <c r="F173" s="77">
        <v>0</v>
      </c>
      <c r="G173" s="71">
        <f t="shared" si="25"/>
        <v>0</v>
      </c>
      <c r="H173" s="78"/>
      <c r="I173" s="77">
        <v>0</v>
      </c>
      <c r="J173" s="71">
        <f t="shared" si="26"/>
        <v>0</v>
      </c>
      <c r="K173" s="76"/>
      <c r="L173" s="75">
        <v>0</v>
      </c>
      <c r="M173" s="68">
        <f t="shared" si="27"/>
        <v>0</v>
      </c>
    </row>
    <row r="174" spans="1:15" x14ac:dyDescent="0.2">
      <c r="A174" s="65" t="s">
        <v>121</v>
      </c>
      <c r="B174" s="214" t="s">
        <v>611</v>
      </c>
      <c r="C174" s="81">
        <v>227.5</v>
      </c>
      <c r="D174" s="66">
        <f t="shared" si="24"/>
        <v>500.50000000000006</v>
      </c>
      <c r="E174" s="82" t="s">
        <v>611</v>
      </c>
      <c r="F174" s="81">
        <v>187.5</v>
      </c>
      <c r="G174" s="66">
        <f t="shared" si="25"/>
        <v>412.50000000000006</v>
      </c>
      <c r="H174" s="82" t="s">
        <v>611</v>
      </c>
      <c r="I174" s="81">
        <v>307.5</v>
      </c>
      <c r="J174" s="66">
        <f t="shared" si="26"/>
        <v>676.5</v>
      </c>
      <c r="K174" s="80" t="s">
        <v>611</v>
      </c>
      <c r="L174" s="79">
        <v>772.5</v>
      </c>
      <c r="M174" s="63">
        <f t="shared" si="27"/>
        <v>1699.5000000000002</v>
      </c>
      <c r="N174" s="73">
        <v>45955</v>
      </c>
    </row>
    <row r="175" spans="1:15" x14ac:dyDescent="0.2">
      <c r="A175" s="70" t="s">
        <v>122</v>
      </c>
      <c r="B175" s="78" t="s">
        <v>349</v>
      </c>
      <c r="C175" s="77">
        <v>275</v>
      </c>
      <c r="D175" s="71">
        <f t="shared" si="24"/>
        <v>605</v>
      </c>
      <c r="E175" s="78" t="s">
        <v>349</v>
      </c>
      <c r="F175" s="77">
        <v>195</v>
      </c>
      <c r="G175" s="71">
        <f t="shared" si="25"/>
        <v>429.00000000000006</v>
      </c>
      <c r="H175" s="78" t="s">
        <v>477</v>
      </c>
      <c r="I175" s="77">
        <v>287.5</v>
      </c>
      <c r="J175" s="71">
        <f t="shared" si="26"/>
        <v>632.5</v>
      </c>
      <c r="K175" s="76" t="s">
        <v>349</v>
      </c>
      <c r="L175" s="75">
        <v>727.5</v>
      </c>
      <c r="M175" s="68">
        <f t="shared" si="27"/>
        <v>1600.5000000000002</v>
      </c>
      <c r="N175" s="73">
        <v>40495</v>
      </c>
      <c r="O175" s="73"/>
    </row>
    <row r="176" spans="1:15" x14ac:dyDescent="0.2">
      <c r="A176" s="65" t="s">
        <v>123</v>
      </c>
      <c r="B176" s="82" t="s">
        <v>457</v>
      </c>
      <c r="C176" s="81">
        <v>215</v>
      </c>
      <c r="D176" s="66">
        <f t="shared" si="24"/>
        <v>473.00000000000006</v>
      </c>
      <c r="E176" s="82" t="s">
        <v>457</v>
      </c>
      <c r="F176" s="81">
        <v>137.5</v>
      </c>
      <c r="G176" s="66">
        <f t="shared" si="25"/>
        <v>302.5</v>
      </c>
      <c r="H176" s="82" t="s">
        <v>457</v>
      </c>
      <c r="I176" s="81">
        <v>220</v>
      </c>
      <c r="J176" s="66">
        <f t="shared" si="26"/>
        <v>484.00000000000006</v>
      </c>
      <c r="K176" s="80" t="s">
        <v>457</v>
      </c>
      <c r="L176" s="79">
        <v>572.5</v>
      </c>
      <c r="M176" s="63">
        <f t="shared" si="27"/>
        <v>1259.5</v>
      </c>
    </row>
    <row r="177" spans="1:15" x14ac:dyDescent="0.2">
      <c r="A177" s="70" t="s">
        <v>124</v>
      </c>
      <c r="B177" s="78"/>
      <c r="C177" s="77">
        <v>0</v>
      </c>
      <c r="D177" s="71">
        <f t="shared" si="24"/>
        <v>0</v>
      </c>
      <c r="E177" s="78"/>
      <c r="F177" s="77">
        <v>0</v>
      </c>
      <c r="G177" s="71">
        <f t="shared" si="25"/>
        <v>0</v>
      </c>
      <c r="H177" s="78"/>
      <c r="I177" s="77">
        <v>0</v>
      </c>
      <c r="J177" s="71">
        <f t="shared" si="26"/>
        <v>0</v>
      </c>
      <c r="K177" s="76"/>
      <c r="L177" s="75">
        <v>0</v>
      </c>
      <c r="M177" s="68">
        <f t="shared" si="27"/>
        <v>0</v>
      </c>
    </row>
    <row r="178" spans="1:15" x14ac:dyDescent="0.2">
      <c r="A178" s="65" t="s">
        <v>394</v>
      </c>
      <c r="B178" s="82" t="s">
        <v>478</v>
      </c>
      <c r="C178" s="81">
        <v>182.5</v>
      </c>
      <c r="D178" s="66">
        <f t="shared" si="24"/>
        <v>401.50000000000006</v>
      </c>
      <c r="E178" s="82" t="s">
        <v>478</v>
      </c>
      <c r="F178" s="81">
        <v>107.5</v>
      </c>
      <c r="G178" s="66">
        <f t="shared" si="25"/>
        <v>236.50000000000003</v>
      </c>
      <c r="H178" s="82" t="s">
        <v>479</v>
      </c>
      <c r="I178" s="81">
        <v>205</v>
      </c>
      <c r="J178" s="66">
        <f t="shared" si="26"/>
        <v>451.00000000000006</v>
      </c>
      <c r="K178" s="80" t="s">
        <v>478</v>
      </c>
      <c r="L178" s="79">
        <v>495</v>
      </c>
      <c r="M178" s="63">
        <f t="shared" si="27"/>
        <v>1089</v>
      </c>
      <c r="N178" s="73">
        <v>40992</v>
      </c>
      <c r="O178" s="73"/>
    </row>
    <row r="179" spans="1:15" x14ac:dyDescent="0.2">
      <c r="A179" s="70" t="s">
        <v>125</v>
      </c>
      <c r="B179" s="78"/>
      <c r="C179" s="77">
        <v>0</v>
      </c>
      <c r="D179" s="71">
        <f t="shared" si="24"/>
        <v>0</v>
      </c>
      <c r="E179" s="78"/>
      <c r="F179" s="77">
        <v>0</v>
      </c>
      <c r="G179" s="71">
        <f t="shared" si="25"/>
        <v>0</v>
      </c>
      <c r="H179" s="78"/>
      <c r="I179" s="77">
        <v>0</v>
      </c>
      <c r="J179" s="71">
        <f t="shared" si="26"/>
        <v>0</v>
      </c>
      <c r="K179" s="76"/>
      <c r="L179" s="75">
        <v>0</v>
      </c>
      <c r="M179" s="68">
        <f t="shared" si="27"/>
        <v>0</v>
      </c>
    </row>
    <row r="180" spans="1:15" x14ac:dyDescent="0.2">
      <c r="A180" s="93" t="s">
        <v>444</v>
      </c>
      <c r="B180" s="139" t="s">
        <v>480</v>
      </c>
      <c r="C180" s="165">
        <v>175</v>
      </c>
      <c r="D180" s="66">
        <f t="shared" si="24"/>
        <v>385.00000000000006</v>
      </c>
      <c r="E180" s="139" t="s">
        <v>480</v>
      </c>
      <c r="F180" s="165">
        <v>125</v>
      </c>
      <c r="G180" s="66">
        <f t="shared" si="25"/>
        <v>275</v>
      </c>
      <c r="H180" s="139" t="s">
        <v>480</v>
      </c>
      <c r="I180" s="165">
        <v>195</v>
      </c>
      <c r="J180" s="66">
        <f t="shared" si="26"/>
        <v>429.00000000000006</v>
      </c>
      <c r="K180" s="139" t="s">
        <v>480</v>
      </c>
      <c r="L180" s="166">
        <v>495</v>
      </c>
      <c r="M180" s="63">
        <f t="shared" si="27"/>
        <v>1089</v>
      </c>
    </row>
    <row r="181" spans="1:15" x14ac:dyDescent="0.2">
      <c r="A181" s="70" t="s">
        <v>395</v>
      </c>
      <c r="B181" s="70"/>
      <c r="C181" s="72"/>
      <c r="D181" s="71">
        <f t="shared" si="24"/>
        <v>0</v>
      </c>
      <c r="E181" s="70"/>
      <c r="F181" s="72"/>
      <c r="G181" s="71">
        <f t="shared" si="25"/>
        <v>0</v>
      </c>
      <c r="H181" s="70"/>
      <c r="I181" s="72"/>
      <c r="J181" s="71">
        <f t="shared" si="26"/>
        <v>0</v>
      </c>
      <c r="K181" s="70"/>
      <c r="L181" s="69"/>
      <c r="M181" s="68">
        <f t="shared" si="27"/>
        <v>0</v>
      </c>
    </row>
    <row r="182" spans="1:15" x14ac:dyDescent="0.2">
      <c r="A182" s="65" t="s">
        <v>481</v>
      </c>
      <c r="B182" s="65" t="s">
        <v>482</v>
      </c>
      <c r="C182" s="67">
        <v>210</v>
      </c>
      <c r="D182" s="66">
        <f t="shared" si="24"/>
        <v>462.00000000000006</v>
      </c>
      <c r="E182" s="65" t="s">
        <v>482</v>
      </c>
      <c r="F182" s="67">
        <v>135</v>
      </c>
      <c r="G182" s="66">
        <f t="shared" si="25"/>
        <v>297</v>
      </c>
      <c r="H182" s="65" t="s">
        <v>482</v>
      </c>
      <c r="I182" s="67">
        <v>235</v>
      </c>
      <c r="J182" s="66">
        <f t="shared" si="26"/>
        <v>517</v>
      </c>
      <c r="K182" s="65" t="s">
        <v>482</v>
      </c>
      <c r="L182" s="64">
        <v>580</v>
      </c>
      <c r="M182" s="63">
        <f t="shared" si="27"/>
        <v>1276</v>
      </c>
      <c r="N182" s="73">
        <v>43515</v>
      </c>
    </row>
    <row r="183" spans="1:15" x14ac:dyDescent="0.2">
      <c r="A183" s="74"/>
      <c r="B183" s="74"/>
      <c r="C183" s="64"/>
      <c r="D183" s="63"/>
      <c r="E183" s="74"/>
      <c r="F183" s="64"/>
      <c r="G183" s="63"/>
      <c r="H183" s="74"/>
      <c r="I183" s="64"/>
      <c r="J183" s="63"/>
      <c r="K183" s="74"/>
      <c r="L183" s="64"/>
      <c r="M183" s="63"/>
    </row>
    <row r="184" spans="1:15" x14ac:dyDescent="0.2">
      <c r="A184" s="65">
        <v>275.5</v>
      </c>
      <c r="B184" s="65" t="s">
        <v>384</v>
      </c>
      <c r="C184" s="67" t="s">
        <v>103</v>
      </c>
      <c r="D184" s="66" t="s">
        <v>104</v>
      </c>
      <c r="E184" s="65" t="s">
        <v>385</v>
      </c>
      <c r="F184" s="67" t="s">
        <v>103</v>
      </c>
      <c r="G184" s="66" t="s">
        <v>104</v>
      </c>
      <c r="H184" s="65" t="s">
        <v>386</v>
      </c>
      <c r="I184" s="67" t="s">
        <v>103</v>
      </c>
      <c r="J184" s="66" t="s">
        <v>104</v>
      </c>
      <c r="K184" s="65" t="s">
        <v>387</v>
      </c>
      <c r="L184" s="67" t="s">
        <v>103</v>
      </c>
      <c r="M184" s="66" t="s">
        <v>104</v>
      </c>
    </row>
    <row r="185" spans="1:15" x14ac:dyDescent="0.2">
      <c r="A185" s="65" t="s">
        <v>105</v>
      </c>
      <c r="B185" s="65" t="s">
        <v>483</v>
      </c>
      <c r="C185" s="67">
        <v>327.5</v>
      </c>
      <c r="D185" s="66">
        <f>SUM(C185*2.2)</f>
        <v>720.50000000000011</v>
      </c>
      <c r="E185" s="65" t="s">
        <v>483</v>
      </c>
      <c r="F185" s="67">
        <v>212.5</v>
      </c>
      <c r="G185" s="66">
        <f>SUM(F185*2.2)</f>
        <v>467.50000000000006</v>
      </c>
      <c r="H185" s="65" t="s">
        <v>483</v>
      </c>
      <c r="I185" s="67">
        <v>307.5</v>
      </c>
      <c r="J185" s="66">
        <f>SUM(I185*2.2)</f>
        <v>676.5</v>
      </c>
      <c r="K185" s="65" t="s">
        <v>483</v>
      </c>
      <c r="L185" s="64">
        <v>847.5</v>
      </c>
      <c r="M185" s="63">
        <f>SUM(L185*2.2)</f>
        <v>1864.5000000000002</v>
      </c>
      <c r="N185" s="73">
        <v>40628</v>
      </c>
    </row>
    <row r="186" spans="1:15" x14ac:dyDescent="0.2">
      <c r="A186" s="70" t="s">
        <v>108</v>
      </c>
      <c r="B186" s="70" t="s">
        <v>484</v>
      </c>
      <c r="C186" s="72">
        <v>265</v>
      </c>
      <c r="D186" s="71">
        <f>SUM(C186*2.2)</f>
        <v>583</v>
      </c>
      <c r="E186" s="70" t="s">
        <v>484</v>
      </c>
      <c r="F186" s="72">
        <v>165</v>
      </c>
      <c r="G186" s="71">
        <f>SUM(F186*2.2)</f>
        <v>363.00000000000006</v>
      </c>
      <c r="H186" s="70" t="s">
        <v>484</v>
      </c>
      <c r="I186" s="72">
        <v>250</v>
      </c>
      <c r="J186" s="71">
        <f>SUM(I186*2.2)</f>
        <v>550</v>
      </c>
      <c r="K186" s="70" t="s">
        <v>484</v>
      </c>
      <c r="L186" s="69">
        <v>680</v>
      </c>
      <c r="M186" s="68">
        <f>SUM(L186*2.2)</f>
        <v>1496.0000000000002</v>
      </c>
      <c r="N186" s="73">
        <v>43428</v>
      </c>
    </row>
    <row r="187" spans="1:15" x14ac:dyDescent="0.2">
      <c r="A187" s="65" t="s">
        <v>107</v>
      </c>
      <c r="B187" s="65" t="s">
        <v>485</v>
      </c>
      <c r="C187" s="67">
        <v>225</v>
      </c>
      <c r="D187" s="66">
        <f t="shared" ref="D187:D202" si="28">SUM(C187*2.2)</f>
        <v>495.00000000000006</v>
      </c>
      <c r="E187" s="65" t="s">
        <v>485</v>
      </c>
      <c r="F187" s="67">
        <v>175</v>
      </c>
      <c r="G187" s="66">
        <f t="shared" ref="G187:G202" si="29">SUM(F187*2.2)</f>
        <v>385.00000000000006</v>
      </c>
      <c r="H187" s="65" t="s">
        <v>485</v>
      </c>
      <c r="I187" s="67">
        <v>250</v>
      </c>
      <c r="J187" s="66">
        <f t="shared" ref="J187:J202" si="30">SUM(I187*2.2)</f>
        <v>550</v>
      </c>
      <c r="K187" s="65" t="s">
        <v>485</v>
      </c>
      <c r="L187" s="64">
        <v>650</v>
      </c>
      <c r="M187" s="63">
        <f t="shared" ref="M187:M202" si="31">SUM(L187*2.2)</f>
        <v>1430.0000000000002</v>
      </c>
      <c r="N187" s="73">
        <v>40566</v>
      </c>
    </row>
    <row r="188" spans="1:15" x14ac:dyDescent="0.2">
      <c r="A188" s="70" t="s">
        <v>109</v>
      </c>
      <c r="B188" s="70" t="s">
        <v>486</v>
      </c>
      <c r="C188" s="72">
        <v>272.5</v>
      </c>
      <c r="D188" s="71">
        <f t="shared" si="28"/>
        <v>599.5</v>
      </c>
      <c r="E188" s="70" t="s">
        <v>487</v>
      </c>
      <c r="F188" s="72">
        <v>145</v>
      </c>
      <c r="G188" s="71">
        <f t="shared" si="29"/>
        <v>319</v>
      </c>
      <c r="H188" s="70" t="s">
        <v>488</v>
      </c>
      <c r="I188" s="72">
        <v>235</v>
      </c>
      <c r="J188" s="71">
        <f t="shared" si="30"/>
        <v>517</v>
      </c>
      <c r="K188" s="70" t="s">
        <v>487</v>
      </c>
      <c r="L188" s="69">
        <v>587.5</v>
      </c>
      <c r="M188" s="68">
        <f t="shared" si="31"/>
        <v>1292.5</v>
      </c>
    </row>
    <row r="189" spans="1:15" x14ac:dyDescent="0.2">
      <c r="A189" s="65" t="s">
        <v>111</v>
      </c>
      <c r="B189" s="65"/>
      <c r="C189" s="67">
        <v>0</v>
      </c>
      <c r="D189" s="66">
        <f t="shared" si="28"/>
        <v>0</v>
      </c>
      <c r="E189" s="65"/>
      <c r="F189" s="67">
        <v>0</v>
      </c>
      <c r="G189" s="66">
        <f t="shared" si="29"/>
        <v>0</v>
      </c>
      <c r="H189" s="65"/>
      <c r="I189" s="67">
        <v>0</v>
      </c>
      <c r="J189" s="66">
        <f t="shared" si="30"/>
        <v>0</v>
      </c>
      <c r="K189" s="65"/>
      <c r="L189" s="64">
        <v>0</v>
      </c>
      <c r="M189" s="63">
        <f t="shared" si="31"/>
        <v>0</v>
      </c>
    </row>
    <row r="190" spans="1:15" x14ac:dyDescent="0.2">
      <c r="A190" s="70" t="s">
        <v>390</v>
      </c>
      <c r="B190" s="70" t="s">
        <v>489</v>
      </c>
      <c r="C190" s="72">
        <v>160</v>
      </c>
      <c r="D190" s="71">
        <f t="shared" si="28"/>
        <v>352</v>
      </c>
      <c r="E190" s="70" t="s">
        <v>489</v>
      </c>
      <c r="F190" s="72">
        <v>125</v>
      </c>
      <c r="G190" s="71">
        <f t="shared" si="29"/>
        <v>275</v>
      </c>
      <c r="H190" s="70" t="s">
        <v>489</v>
      </c>
      <c r="I190" s="72">
        <v>202.5</v>
      </c>
      <c r="J190" s="71">
        <f t="shared" si="30"/>
        <v>445.50000000000006</v>
      </c>
      <c r="K190" s="70" t="s">
        <v>489</v>
      </c>
      <c r="L190" s="69">
        <v>487.5</v>
      </c>
      <c r="M190" s="68">
        <f t="shared" si="31"/>
        <v>1072.5</v>
      </c>
    </row>
    <row r="191" spans="1:15" x14ac:dyDescent="0.2">
      <c r="A191" s="65" t="s">
        <v>116</v>
      </c>
      <c r="B191" s="65" t="s">
        <v>490</v>
      </c>
      <c r="C191" s="67">
        <v>247.5</v>
      </c>
      <c r="D191" s="66">
        <f t="shared" si="28"/>
        <v>544.5</v>
      </c>
      <c r="E191" s="65" t="s">
        <v>490</v>
      </c>
      <c r="F191" s="67">
        <v>177.5</v>
      </c>
      <c r="G191" s="66">
        <f t="shared" si="29"/>
        <v>390.50000000000006</v>
      </c>
      <c r="H191" s="65" t="s">
        <v>490</v>
      </c>
      <c r="I191" s="67">
        <v>272.5</v>
      </c>
      <c r="J191" s="66">
        <f t="shared" si="30"/>
        <v>599.5</v>
      </c>
      <c r="K191" s="65" t="s">
        <v>490</v>
      </c>
      <c r="L191" s="64">
        <v>697.5</v>
      </c>
      <c r="M191" s="63">
        <f t="shared" si="31"/>
        <v>1534.5000000000002</v>
      </c>
    </row>
    <row r="192" spans="1:15" x14ac:dyDescent="0.2">
      <c r="A192" s="70" t="s">
        <v>391</v>
      </c>
      <c r="B192" s="70" t="s">
        <v>491</v>
      </c>
      <c r="C192" s="72">
        <v>195</v>
      </c>
      <c r="D192" s="71">
        <f t="shared" si="28"/>
        <v>429.00000000000006</v>
      </c>
      <c r="E192" s="70" t="s">
        <v>492</v>
      </c>
      <c r="F192" s="72">
        <v>165</v>
      </c>
      <c r="G192" s="71">
        <f t="shared" si="29"/>
        <v>363.00000000000006</v>
      </c>
      <c r="H192" s="70" t="s">
        <v>492</v>
      </c>
      <c r="I192" s="72">
        <v>227.5</v>
      </c>
      <c r="J192" s="71">
        <f t="shared" si="30"/>
        <v>500.50000000000006</v>
      </c>
      <c r="K192" s="70" t="s">
        <v>492</v>
      </c>
      <c r="L192" s="69">
        <v>577.5</v>
      </c>
      <c r="M192" s="68">
        <f t="shared" si="31"/>
        <v>1270.5</v>
      </c>
      <c r="N192" s="73">
        <v>42084</v>
      </c>
    </row>
    <row r="193" spans="1:15" x14ac:dyDescent="0.2">
      <c r="A193" s="65" t="s">
        <v>392</v>
      </c>
      <c r="B193" s="65" t="s">
        <v>493</v>
      </c>
      <c r="C193" s="67">
        <v>307.5</v>
      </c>
      <c r="D193" s="66">
        <f t="shared" si="28"/>
        <v>676.5</v>
      </c>
      <c r="E193" s="65" t="s">
        <v>493</v>
      </c>
      <c r="F193" s="67">
        <v>190</v>
      </c>
      <c r="G193" s="66">
        <f t="shared" si="29"/>
        <v>418.00000000000006</v>
      </c>
      <c r="H193" s="65" t="s">
        <v>493</v>
      </c>
      <c r="I193" s="67">
        <v>265</v>
      </c>
      <c r="J193" s="66">
        <f t="shared" si="30"/>
        <v>583</v>
      </c>
      <c r="K193" s="65" t="s">
        <v>493</v>
      </c>
      <c r="L193" s="64">
        <v>762.5</v>
      </c>
      <c r="M193" s="63">
        <f t="shared" si="31"/>
        <v>1677.5000000000002</v>
      </c>
      <c r="N193" s="73">
        <v>42084</v>
      </c>
    </row>
    <row r="194" spans="1:15" x14ac:dyDescent="0.2">
      <c r="A194" s="70" t="s">
        <v>393</v>
      </c>
      <c r="B194" s="70"/>
      <c r="C194" s="72">
        <v>0</v>
      </c>
      <c r="D194" s="71">
        <f t="shared" si="28"/>
        <v>0</v>
      </c>
      <c r="E194" s="70"/>
      <c r="F194" s="72">
        <v>0</v>
      </c>
      <c r="G194" s="71">
        <f t="shared" si="29"/>
        <v>0</v>
      </c>
      <c r="H194" s="70"/>
      <c r="I194" s="72">
        <v>0</v>
      </c>
      <c r="J194" s="71">
        <f t="shared" si="30"/>
        <v>0</v>
      </c>
      <c r="K194" s="70"/>
      <c r="L194" s="69">
        <v>0</v>
      </c>
      <c r="M194" s="68">
        <f t="shared" si="31"/>
        <v>0</v>
      </c>
    </row>
    <row r="195" spans="1:15" x14ac:dyDescent="0.2">
      <c r="A195" s="65" t="s">
        <v>121</v>
      </c>
      <c r="B195" s="65" t="s">
        <v>483</v>
      </c>
      <c r="C195" s="67">
        <v>327.5</v>
      </c>
      <c r="D195" s="66">
        <f t="shared" si="28"/>
        <v>720.50000000000011</v>
      </c>
      <c r="E195" s="65" t="s">
        <v>483</v>
      </c>
      <c r="F195" s="67">
        <v>212.5</v>
      </c>
      <c r="G195" s="66">
        <f t="shared" si="29"/>
        <v>467.50000000000006</v>
      </c>
      <c r="H195" s="65" t="s">
        <v>483</v>
      </c>
      <c r="I195" s="67">
        <v>307.5</v>
      </c>
      <c r="J195" s="66">
        <f t="shared" si="30"/>
        <v>676.5</v>
      </c>
      <c r="K195" s="65" t="s">
        <v>483</v>
      </c>
      <c r="L195" s="64">
        <v>847.5</v>
      </c>
      <c r="M195" s="63">
        <f t="shared" si="31"/>
        <v>1864.5000000000002</v>
      </c>
      <c r="N195" s="73">
        <v>40628</v>
      </c>
    </row>
    <row r="196" spans="1:15" x14ac:dyDescent="0.2">
      <c r="A196" s="70" t="s">
        <v>122</v>
      </c>
      <c r="B196" s="70" t="s">
        <v>493</v>
      </c>
      <c r="C196" s="72">
        <v>272.5</v>
      </c>
      <c r="D196" s="71">
        <f t="shared" si="28"/>
        <v>599.5</v>
      </c>
      <c r="E196" s="70" t="s">
        <v>493</v>
      </c>
      <c r="F196" s="72">
        <v>180</v>
      </c>
      <c r="G196" s="71">
        <f t="shared" si="29"/>
        <v>396.00000000000006</v>
      </c>
      <c r="H196" s="70" t="s">
        <v>287</v>
      </c>
      <c r="I196" s="72">
        <v>245</v>
      </c>
      <c r="J196" s="71">
        <f t="shared" si="30"/>
        <v>539</v>
      </c>
      <c r="K196" s="70" t="s">
        <v>493</v>
      </c>
      <c r="L196" s="69">
        <v>682.5</v>
      </c>
      <c r="M196" s="68">
        <f t="shared" si="31"/>
        <v>1501.5000000000002</v>
      </c>
    </row>
    <row r="197" spans="1:15" x14ac:dyDescent="0.2">
      <c r="A197" s="65" t="s">
        <v>123</v>
      </c>
      <c r="B197" s="65" t="s">
        <v>493</v>
      </c>
      <c r="C197" s="67">
        <v>300</v>
      </c>
      <c r="D197" s="66">
        <f t="shared" si="28"/>
        <v>660</v>
      </c>
      <c r="E197" s="65" t="s">
        <v>493</v>
      </c>
      <c r="F197" s="67">
        <v>200</v>
      </c>
      <c r="G197" s="66">
        <f t="shared" si="29"/>
        <v>440.00000000000006</v>
      </c>
      <c r="H197" s="65" t="s">
        <v>493</v>
      </c>
      <c r="I197" s="67">
        <v>272.5</v>
      </c>
      <c r="J197" s="66">
        <f t="shared" si="30"/>
        <v>599.5</v>
      </c>
      <c r="K197" s="65" t="s">
        <v>493</v>
      </c>
      <c r="L197" s="64">
        <v>772.5</v>
      </c>
      <c r="M197" s="63">
        <f t="shared" si="31"/>
        <v>1699.5000000000002</v>
      </c>
      <c r="N197" s="73">
        <v>41720</v>
      </c>
    </row>
    <row r="198" spans="1:15" x14ac:dyDescent="0.2">
      <c r="A198" s="70" t="s">
        <v>124</v>
      </c>
      <c r="B198" s="70"/>
      <c r="C198" s="72">
        <v>0</v>
      </c>
      <c r="D198" s="71">
        <f t="shared" si="28"/>
        <v>0</v>
      </c>
      <c r="E198" s="70"/>
      <c r="F198" s="72">
        <v>0</v>
      </c>
      <c r="G198" s="71">
        <f t="shared" si="29"/>
        <v>0</v>
      </c>
      <c r="H198" s="70"/>
      <c r="I198" s="72">
        <v>0</v>
      </c>
      <c r="J198" s="71">
        <f t="shared" si="30"/>
        <v>0</v>
      </c>
      <c r="K198" s="70"/>
      <c r="L198" s="69">
        <v>0</v>
      </c>
      <c r="M198" s="68">
        <f t="shared" si="31"/>
        <v>0</v>
      </c>
    </row>
    <row r="199" spans="1:15" x14ac:dyDescent="0.2">
      <c r="A199" s="65" t="s">
        <v>394</v>
      </c>
      <c r="B199" s="65"/>
      <c r="C199" s="67">
        <v>0</v>
      </c>
      <c r="D199" s="66">
        <f t="shared" si="28"/>
        <v>0</v>
      </c>
      <c r="E199" s="65"/>
      <c r="F199" s="67">
        <v>0</v>
      </c>
      <c r="G199" s="66">
        <f t="shared" si="29"/>
        <v>0</v>
      </c>
      <c r="H199" s="65"/>
      <c r="I199" s="67">
        <v>0</v>
      </c>
      <c r="J199" s="66">
        <f t="shared" si="30"/>
        <v>0</v>
      </c>
      <c r="K199" s="65"/>
      <c r="L199" s="64">
        <v>0</v>
      </c>
      <c r="M199" s="63">
        <f t="shared" si="31"/>
        <v>0</v>
      </c>
    </row>
    <row r="200" spans="1:15" x14ac:dyDescent="0.2">
      <c r="A200" s="70" t="s">
        <v>125</v>
      </c>
      <c r="B200" s="70" t="s">
        <v>494</v>
      </c>
      <c r="C200" s="72">
        <v>182.5</v>
      </c>
      <c r="D200" s="71">
        <f t="shared" si="28"/>
        <v>401.50000000000006</v>
      </c>
      <c r="E200" s="70" t="s">
        <v>495</v>
      </c>
      <c r="F200" s="72">
        <v>127.5</v>
      </c>
      <c r="G200" s="71">
        <f t="shared" si="29"/>
        <v>280.5</v>
      </c>
      <c r="H200" s="70" t="s">
        <v>494</v>
      </c>
      <c r="I200" s="72">
        <v>212.5</v>
      </c>
      <c r="J200" s="71">
        <f t="shared" si="30"/>
        <v>467.50000000000006</v>
      </c>
      <c r="K200" s="70" t="s">
        <v>494</v>
      </c>
      <c r="L200" s="69">
        <v>502.5</v>
      </c>
      <c r="M200" s="68">
        <f t="shared" si="31"/>
        <v>1105.5</v>
      </c>
      <c r="N200" s="73">
        <v>40495</v>
      </c>
      <c r="O200" t="s">
        <v>496</v>
      </c>
    </row>
    <row r="201" spans="1:15" x14ac:dyDescent="0.2">
      <c r="A201" s="65" t="s">
        <v>395</v>
      </c>
      <c r="B201" s="65"/>
      <c r="C201" s="67"/>
      <c r="D201" s="66">
        <f t="shared" si="28"/>
        <v>0</v>
      </c>
      <c r="E201" s="65"/>
      <c r="F201" s="67"/>
      <c r="G201" s="66">
        <f t="shared" si="29"/>
        <v>0</v>
      </c>
      <c r="H201" s="65"/>
      <c r="I201" s="67"/>
      <c r="J201" s="66">
        <f t="shared" si="30"/>
        <v>0</v>
      </c>
      <c r="K201" s="65"/>
      <c r="L201" s="64"/>
      <c r="M201" s="63">
        <f t="shared" si="31"/>
        <v>0</v>
      </c>
    </row>
    <row r="202" spans="1:15" x14ac:dyDescent="0.2">
      <c r="A202" s="85" t="s">
        <v>400</v>
      </c>
      <c r="B202" s="85" t="s">
        <v>497</v>
      </c>
      <c r="C202" s="87">
        <v>175</v>
      </c>
      <c r="D202" s="86">
        <f t="shared" si="28"/>
        <v>385.00000000000006</v>
      </c>
      <c r="E202" s="85" t="s">
        <v>497</v>
      </c>
      <c r="F202" s="87">
        <v>105</v>
      </c>
      <c r="G202" s="86">
        <f t="shared" si="29"/>
        <v>231.00000000000003</v>
      </c>
      <c r="H202" s="85" t="s">
        <v>497</v>
      </c>
      <c r="I202" s="87">
        <v>242.5</v>
      </c>
      <c r="J202" s="86">
        <f t="shared" si="30"/>
        <v>533.5</v>
      </c>
      <c r="K202" s="85" t="s">
        <v>497</v>
      </c>
      <c r="L202" s="84">
        <v>522.5</v>
      </c>
      <c r="M202" s="83">
        <f t="shared" si="31"/>
        <v>1149.5</v>
      </c>
      <c r="N202" s="73">
        <v>43505</v>
      </c>
    </row>
    <row r="203" spans="1:15" x14ac:dyDescent="0.2">
      <c r="A203" s="74"/>
      <c r="B203" s="74"/>
      <c r="C203" s="64"/>
      <c r="D203" s="63"/>
      <c r="E203" s="74"/>
      <c r="F203" s="64"/>
      <c r="G203" s="63"/>
      <c r="H203" s="74"/>
      <c r="I203" s="64"/>
      <c r="J203" s="63"/>
      <c r="K203" s="74"/>
      <c r="L203" s="64"/>
      <c r="M203" s="63"/>
    </row>
    <row r="204" spans="1:15" x14ac:dyDescent="0.2">
      <c r="A204" s="65">
        <v>308</v>
      </c>
      <c r="B204" s="65" t="s">
        <v>384</v>
      </c>
      <c r="C204" s="67" t="s">
        <v>103</v>
      </c>
      <c r="D204" s="66" t="s">
        <v>104</v>
      </c>
      <c r="E204" s="65" t="s">
        <v>385</v>
      </c>
      <c r="F204" s="67" t="s">
        <v>103</v>
      </c>
      <c r="G204" s="66" t="s">
        <v>104</v>
      </c>
      <c r="H204" s="65" t="s">
        <v>386</v>
      </c>
      <c r="I204" s="67" t="s">
        <v>103</v>
      </c>
      <c r="J204" s="66" t="s">
        <v>104</v>
      </c>
      <c r="K204" s="65" t="s">
        <v>387</v>
      </c>
      <c r="L204" s="67" t="s">
        <v>103</v>
      </c>
      <c r="M204" s="66" t="s">
        <v>104</v>
      </c>
    </row>
    <row r="205" spans="1:15" x14ac:dyDescent="0.2">
      <c r="A205" s="85" t="s">
        <v>105</v>
      </c>
      <c r="B205" s="85" t="s">
        <v>498</v>
      </c>
      <c r="C205" s="87">
        <v>227.5</v>
      </c>
      <c r="D205" s="86">
        <f>SUM(C205*2.2)</f>
        <v>500.50000000000006</v>
      </c>
      <c r="E205" s="85" t="s">
        <v>499</v>
      </c>
      <c r="F205" s="87">
        <v>137.5</v>
      </c>
      <c r="G205" s="86">
        <f>SUM(F205*2.2)</f>
        <v>302.5</v>
      </c>
      <c r="H205" s="85" t="s">
        <v>498</v>
      </c>
      <c r="I205" s="87">
        <v>272.5</v>
      </c>
      <c r="J205" s="86">
        <f>SUM(I205*2.2)</f>
        <v>599.5</v>
      </c>
      <c r="K205" s="85" t="s">
        <v>498</v>
      </c>
      <c r="L205" s="84">
        <v>617.5</v>
      </c>
      <c r="M205" s="83">
        <f>SUM(L205*2.2)</f>
        <v>1358.5</v>
      </c>
      <c r="N205" s="73"/>
    </row>
    <row r="206" spans="1:15" x14ac:dyDescent="0.2">
      <c r="A206" s="65" t="s">
        <v>117</v>
      </c>
      <c r="B206" s="65" t="s">
        <v>325</v>
      </c>
      <c r="C206" s="67">
        <v>150</v>
      </c>
      <c r="D206" s="66">
        <f t="shared" ref="D206:D222" si="32">SUM(C206*2.2)</f>
        <v>330</v>
      </c>
      <c r="E206" s="65" t="s">
        <v>325</v>
      </c>
      <c r="F206" s="67">
        <v>155</v>
      </c>
      <c r="G206" s="66">
        <f t="shared" ref="G206:G222" si="33">SUM(F206*2.2)</f>
        <v>341</v>
      </c>
      <c r="H206" s="65" t="s">
        <v>325</v>
      </c>
      <c r="I206" s="67">
        <v>195</v>
      </c>
      <c r="J206" s="66">
        <f t="shared" ref="J206:J222" si="34">SUM(I206*2.2)</f>
        <v>429.00000000000006</v>
      </c>
      <c r="K206" s="65" t="s">
        <v>325</v>
      </c>
      <c r="L206" s="64">
        <v>500</v>
      </c>
      <c r="M206" s="63">
        <f t="shared" ref="M206:M222" si="35">SUM(L206*2.2)</f>
        <v>1100</v>
      </c>
      <c r="N206" s="73"/>
    </row>
    <row r="207" spans="1:15" x14ac:dyDescent="0.2">
      <c r="A207" s="70" t="s">
        <v>108</v>
      </c>
      <c r="B207" s="70" t="s">
        <v>490</v>
      </c>
      <c r="C207" s="72">
        <v>260</v>
      </c>
      <c r="D207" s="71">
        <f>SUM(C207*2.2)</f>
        <v>572</v>
      </c>
      <c r="E207" s="70" t="s">
        <v>490</v>
      </c>
      <c r="F207" s="72">
        <v>185</v>
      </c>
      <c r="G207" s="71">
        <f>SUM(F207*2.2)</f>
        <v>407.00000000000006</v>
      </c>
      <c r="H207" s="70" t="s">
        <v>498</v>
      </c>
      <c r="I207" s="72">
        <v>285</v>
      </c>
      <c r="J207" s="71">
        <f>SUM(I207*2.2)</f>
        <v>627</v>
      </c>
      <c r="K207" s="70" t="s">
        <v>490</v>
      </c>
      <c r="L207" s="69">
        <v>282.5</v>
      </c>
      <c r="M207" s="68">
        <f>SUM(L207*2.2)</f>
        <v>621.5</v>
      </c>
      <c r="N207" s="73">
        <v>43428</v>
      </c>
    </row>
    <row r="208" spans="1:15" x14ac:dyDescent="0.2">
      <c r="A208" s="65" t="s">
        <v>107</v>
      </c>
      <c r="B208" s="65" t="s">
        <v>500</v>
      </c>
      <c r="C208" s="67">
        <v>185</v>
      </c>
      <c r="D208" s="66">
        <f t="shared" si="32"/>
        <v>407.00000000000006</v>
      </c>
      <c r="E208" s="65" t="s">
        <v>500</v>
      </c>
      <c r="F208" s="67">
        <v>165</v>
      </c>
      <c r="G208" s="66">
        <f t="shared" si="33"/>
        <v>363.00000000000006</v>
      </c>
      <c r="H208" s="65" t="s">
        <v>500</v>
      </c>
      <c r="I208" s="67">
        <v>267.5</v>
      </c>
      <c r="J208" s="66">
        <f t="shared" si="34"/>
        <v>588.5</v>
      </c>
      <c r="K208" s="65" t="s">
        <v>500</v>
      </c>
      <c r="L208" s="64">
        <v>617.5</v>
      </c>
      <c r="M208" s="63">
        <f t="shared" si="35"/>
        <v>1358.5</v>
      </c>
      <c r="N208" s="73">
        <v>40628</v>
      </c>
    </row>
    <row r="209" spans="1:14" x14ac:dyDescent="0.2">
      <c r="A209" s="70" t="s">
        <v>109</v>
      </c>
      <c r="B209" s="70" t="s">
        <v>501</v>
      </c>
      <c r="C209" s="72">
        <v>220</v>
      </c>
      <c r="D209" s="71">
        <f t="shared" si="32"/>
        <v>484.00000000000006</v>
      </c>
      <c r="E209" s="70" t="s">
        <v>501</v>
      </c>
      <c r="F209" s="72">
        <v>152.5</v>
      </c>
      <c r="G209" s="71">
        <f t="shared" si="33"/>
        <v>335.5</v>
      </c>
      <c r="H209" s="70" t="s">
        <v>502</v>
      </c>
      <c r="I209" s="72">
        <v>235</v>
      </c>
      <c r="J209" s="71">
        <f t="shared" si="34"/>
        <v>517</v>
      </c>
      <c r="K209" s="70" t="s">
        <v>501</v>
      </c>
      <c r="L209" s="69">
        <v>570</v>
      </c>
      <c r="M209" s="68">
        <f t="shared" si="35"/>
        <v>1254</v>
      </c>
    </row>
    <row r="210" spans="1:14" x14ac:dyDescent="0.2">
      <c r="A210" s="65" t="s">
        <v>111</v>
      </c>
      <c r="B210" s="65" t="s">
        <v>503</v>
      </c>
      <c r="C210" s="67">
        <v>197.5</v>
      </c>
      <c r="D210" s="66">
        <f t="shared" si="32"/>
        <v>434.50000000000006</v>
      </c>
      <c r="E210" s="65" t="s">
        <v>503</v>
      </c>
      <c r="F210" s="67">
        <v>102.5</v>
      </c>
      <c r="G210" s="66">
        <f t="shared" si="33"/>
        <v>225.50000000000003</v>
      </c>
      <c r="H210" s="65" t="s">
        <v>503</v>
      </c>
      <c r="I210" s="67">
        <v>215</v>
      </c>
      <c r="J210" s="66">
        <f t="shared" si="34"/>
        <v>473.00000000000006</v>
      </c>
      <c r="K210" s="65" t="s">
        <v>503</v>
      </c>
      <c r="L210" s="64">
        <v>515</v>
      </c>
      <c r="M210" s="63">
        <f t="shared" si="35"/>
        <v>1133</v>
      </c>
    </row>
    <row r="211" spans="1:14" x14ac:dyDescent="0.2">
      <c r="A211" s="70" t="s">
        <v>390</v>
      </c>
      <c r="B211" s="70" t="s">
        <v>504</v>
      </c>
      <c r="C211" s="72">
        <v>287.5</v>
      </c>
      <c r="D211" s="71">
        <f t="shared" si="32"/>
        <v>632.5</v>
      </c>
      <c r="E211" s="70" t="s">
        <v>504</v>
      </c>
      <c r="F211" s="72">
        <v>170</v>
      </c>
      <c r="G211" s="71">
        <f t="shared" si="33"/>
        <v>374.00000000000006</v>
      </c>
      <c r="H211" s="70" t="s">
        <v>504</v>
      </c>
      <c r="I211" s="72">
        <v>295</v>
      </c>
      <c r="J211" s="71">
        <f t="shared" si="34"/>
        <v>649</v>
      </c>
      <c r="K211" s="70" t="s">
        <v>504</v>
      </c>
      <c r="L211" s="69">
        <v>752.5</v>
      </c>
      <c r="M211" s="68">
        <f t="shared" si="35"/>
        <v>1655.5000000000002</v>
      </c>
      <c r="N211" s="73">
        <v>41798</v>
      </c>
    </row>
    <row r="212" spans="1:14" x14ac:dyDescent="0.2">
      <c r="A212" s="65" t="s">
        <v>116</v>
      </c>
      <c r="B212" s="65" t="s">
        <v>175</v>
      </c>
      <c r="C212" s="67">
        <v>215</v>
      </c>
      <c r="D212" s="66">
        <f t="shared" si="32"/>
        <v>473.00000000000006</v>
      </c>
      <c r="E212" s="65" t="s">
        <v>175</v>
      </c>
      <c r="F212" s="67">
        <v>192.5</v>
      </c>
      <c r="G212" s="66">
        <f t="shared" si="33"/>
        <v>423.50000000000006</v>
      </c>
      <c r="H212" s="65" t="s">
        <v>175</v>
      </c>
      <c r="I212" s="67">
        <v>242.5</v>
      </c>
      <c r="J212" s="66">
        <f t="shared" si="34"/>
        <v>533.5</v>
      </c>
      <c r="K212" s="65" t="s">
        <v>175</v>
      </c>
      <c r="L212" s="64">
        <v>650</v>
      </c>
      <c r="M212" s="63">
        <f t="shared" si="35"/>
        <v>1430.0000000000002</v>
      </c>
      <c r="N212" s="73">
        <v>41293</v>
      </c>
    </row>
    <row r="213" spans="1:14" x14ac:dyDescent="0.2">
      <c r="A213" s="70" t="s">
        <v>391</v>
      </c>
      <c r="B213" s="70"/>
      <c r="C213" s="72">
        <v>0</v>
      </c>
      <c r="D213" s="71">
        <f t="shared" si="32"/>
        <v>0</v>
      </c>
      <c r="E213" s="70"/>
      <c r="F213" s="72">
        <v>0</v>
      </c>
      <c r="G213" s="71">
        <f t="shared" si="33"/>
        <v>0</v>
      </c>
      <c r="H213" s="70"/>
      <c r="I213" s="72">
        <v>0</v>
      </c>
      <c r="J213" s="71">
        <f t="shared" si="34"/>
        <v>0</v>
      </c>
      <c r="K213" s="70"/>
      <c r="L213" s="69">
        <v>0</v>
      </c>
      <c r="M213" s="68">
        <f t="shared" si="35"/>
        <v>0</v>
      </c>
    </row>
    <row r="214" spans="1:14" x14ac:dyDescent="0.2">
      <c r="A214" s="65" t="s">
        <v>392</v>
      </c>
      <c r="B214" s="65" t="s">
        <v>51</v>
      </c>
      <c r="C214" s="67">
        <v>270</v>
      </c>
      <c r="D214" s="66">
        <f t="shared" si="32"/>
        <v>594</v>
      </c>
      <c r="E214" s="65" t="s">
        <v>51</v>
      </c>
      <c r="F214" s="67">
        <v>185</v>
      </c>
      <c r="G214" s="66">
        <f t="shared" si="33"/>
        <v>407.00000000000006</v>
      </c>
      <c r="H214" s="65" t="s">
        <v>51</v>
      </c>
      <c r="I214" s="67">
        <v>272.5</v>
      </c>
      <c r="J214" s="66">
        <f t="shared" si="34"/>
        <v>599.5</v>
      </c>
      <c r="K214" s="65" t="s">
        <v>51</v>
      </c>
      <c r="L214" s="64">
        <v>727.5</v>
      </c>
      <c r="M214" s="63">
        <f t="shared" si="35"/>
        <v>1600.5000000000002</v>
      </c>
    </row>
    <row r="215" spans="1:14" x14ac:dyDescent="0.2">
      <c r="A215" s="70" t="s">
        <v>393</v>
      </c>
      <c r="B215" s="70" t="s">
        <v>51</v>
      </c>
      <c r="C215" s="72">
        <v>280</v>
      </c>
      <c r="D215" s="71">
        <f t="shared" si="32"/>
        <v>616</v>
      </c>
      <c r="E215" s="70" t="s">
        <v>51</v>
      </c>
      <c r="F215" s="72">
        <v>160</v>
      </c>
      <c r="G215" s="71">
        <f t="shared" si="33"/>
        <v>352</v>
      </c>
      <c r="H215" s="70" t="s">
        <v>51</v>
      </c>
      <c r="I215" s="72">
        <v>277.5</v>
      </c>
      <c r="J215" s="71">
        <f t="shared" si="34"/>
        <v>610.5</v>
      </c>
      <c r="K215" s="70" t="s">
        <v>51</v>
      </c>
      <c r="L215" s="69">
        <v>717.5</v>
      </c>
      <c r="M215" s="68">
        <f t="shared" si="35"/>
        <v>1578.5000000000002</v>
      </c>
    </row>
    <row r="216" spans="1:14" x14ac:dyDescent="0.2">
      <c r="A216" s="65" t="s">
        <v>121</v>
      </c>
      <c r="B216" s="65" t="s">
        <v>51</v>
      </c>
      <c r="C216" s="67">
        <v>300</v>
      </c>
      <c r="D216" s="66">
        <f t="shared" si="32"/>
        <v>660</v>
      </c>
      <c r="E216" s="65" t="s">
        <v>51</v>
      </c>
      <c r="F216" s="67">
        <v>185</v>
      </c>
      <c r="G216" s="66">
        <f t="shared" si="33"/>
        <v>407.00000000000006</v>
      </c>
      <c r="H216" s="65" t="s">
        <v>51</v>
      </c>
      <c r="I216" s="67">
        <v>320</v>
      </c>
      <c r="J216" s="66">
        <f t="shared" si="34"/>
        <v>704</v>
      </c>
      <c r="K216" s="65" t="s">
        <v>51</v>
      </c>
      <c r="L216" s="64">
        <v>805</v>
      </c>
      <c r="M216" s="63">
        <f t="shared" si="35"/>
        <v>1771.0000000000002</v>
      </c>
    </row>
    <row r="217" spans="1:14" x14ac:dyDescent="0.2">
      <c r="A217" s="70" t="s">
        <v>122</v>
      </c>
      <c r="B217" s="70" t="s">
        <v>51</v>
      </c>
      <c r="C217" s="72">
        <v>320</v>
      </c>
      <c r="D217" s="71">
        <f t="shared" si="32"/>
        <v>704</v>
      </c>
      <c r="E217" s="70" t="s">
        <v>51</v>
      </c>
      <c r="F217" s="72">
        <v>182.5</v>
      </c>
      <c r="G217" s="71">
        <f t="shared" si="33"/>
        <v>401.50000000000006</v>
      </c>
      <c r="H217" s="70" t="s">
        <v>505</v>
      </c>
      <c r="I217" s="72">
        <v>320</v>
      </c>
      <c r="J217" s="71">
        <f t="shared" si="34"/>
        <v>704</v>
      </c>
      <c r="K217" s="70" t="s">
        <v>51</v>
      </c>
      <c r="L217" s="69">
        <v>797.5</v>
      </c>
      <c r="M217" s="68">
        <f t="shared" si="35"/>
        <v>1754.5000000000002</v>
      </c>
      <c r="N217" t="s">
        <v>506</v>
      </c>
    </row>
    <row r="218" spans="1:14" x14ac:dyDescent="0.2">
      <c r="A218" s="65" t="s">
        <v>123</v>
      </c>
      <c r="B218" s="65" t="s">
        <v>493</v>
      </c>
      <c r="C218" s="67">
        <v>282.5</v>
      </c>
      <c r="D218" s="66">
        <f t="shared" si="32"/>
        <v>621.5</v>
      </c>
      <c r="E218" s="65" t="s">
        <v>493</v>
      </c>
      <c r="F218" s="67">
        <v>192.5</v>
      </c>
      <c r="G218" s="66">
        <f t="shared" si="33"/>
        <v>423.50000000000006</v>
      </c>
      <c r="H218" s="65" t="s">
        <v>493</v>
      </c>
      <c r="I218" s="67">
        <v>252.5</v>
      </c>
      <c r="J218" s="66">
        <f t="shared" si="34"/>
        <v>555.5</v>
      </c>
      <c r="K218" s="65" t="s">
        <v>493</v>
      </c>
      <c r="L218" s="64">
        <v>727.5</v>
      </c>
      <c r="M218" s="63">
        <f t="shared" si="35"/>
        <v>1600.5000000000002</v>
      </c>
    </row>
    <row r="219" spans="1:14" x14ac:dyDescent="0.2">
      <c r="A219" s="70" t="s">
        <v>124</v>
      </c>
      <c r="B219" s="70"/>
      <c r="C219" s="72">
        <v>0</v>
      </c>
      <c r="D219" s="71">
        <f t="shared" si="32"/>
        <v>0</v>
      </c>
      <c r="E219" s="70"/>
      <c r="F219" s="72">
        <v>0</v>
      </c>
      <c r="G219" s="71">
        <f t="shared" si="33"/>
        <v>0</v>
      </c>
      <c r="H219" s="70"/>
      <c r="I219" s="72">
        <v>0</v>
      </c>
      <c r="J219" s="71">
        <f t="shared" si="34"/>
        <v>0</v>
      </c>
      <c r="K219" s="70"/>
      <c r="L219" s="69">
        <v>0</v>
      </c>
      <c r="M219" s="68">
        <f t="shared" si="35"/>
        <v>0</v>
      </c>
    </row>
    <row r="220" spans="1:14" x14ac:dyDescent="0.2">
      <c r="A220" s="65" t="s">
        <v>394</v>
      </c>
      <c r="B220" s="65"/>
      <c r="C220" s="67">
        <v>0</v>
      </c>
      <c r="D220" s="66">
        <f t="shared" si="32"/>
        <v>0</v>
      </c>
      <c r="E220" s="65"/>
      <c r="F220" s="67">
        <v>0</v>
      </c>
      <c r="G220" s="66">
        <f t="shared" si="33"/>
        <v>0</v>
      </c>
      <c r="H220" s="65"/>
      <c r="I220" s="67">
        <v>0</v>
      </c>
      <c r="J220" s="66">
        <f t="shared" si="34"/>
        <v>0</v>
      </c>
      <c r="K220" s="65"/>
      <c r="L220" s="64">
        <v>0</v>
      </c>
      <c r="M220" s="63">
        <f t="shared" si="35"/>
        <v>0</v>
      </c>
    </row>
    <row r="221" spans="1:14" x14ac:dyDescent="0.2">
      <c r="A221" s="70" t="s">
        <v>125</v>
      </c>
      <c r="B221" s="70"/>
      <c r="C221" s="72">
        <v>0</v>
      </c>
      <c r="D221" s="71">
        <f t="shared" si="32"/>
        <v>0</v>
      </c>
      <c r="E221" s="70"/>
      <c r="F221" s="72">
        <v>0</v>
      </c>
      <c r="G221" s="71">
        <f t="shared" si="33"/>
        <v>0</v>
      </c>
      <c r="H221" s="70"/>
      <c r="I221" s="72">
        <v>0</v>
      </c>
      <c r="J221" s="71">
        <f t="shared" si="34"/>
        <v>0</v>
      </c>
      <c r="K221" s="70"/>
      <c r="L221" s="69">
        <v>0</v>
      </c>
      <c r="M221" s="68">
        <f t="shared" si="35"/>
        <v>0</v>
      </c>
    </row>
    <row r="222" spans="1:14" x14ac:dyDescent="0.2">
      <c r="A222" s="65" t="s">
        <v>395</v>
      </c>
      <c r="B222" s="65"/>
      <c r="C222" s="67"/>
      <c r="D222" s="66">
        <f t="shared" si="32"/>
        <v>0</v>
      </c>
      <c r="E222" s="65"/>
      <c r="F222" s="67"/>
      <c r="G222" s="66">
        <f t="shared" si="33"/>
        <v>0</v>
      </c>
      <c r="H222" s="65"/>
      <c r="I222" s="67"/>
      <c r="J222" s="66">
        <f t="shared" si="34"/>
        <v>0</v>
      </c>
      <c r="K222" s="65"/>
      <c r="L222" s="64"/>
      <c r="M222" s="63">
        <f t="shared" si="35"/>
        <v>0</v>
      </c>
    </row>
    <row r="223" spans="1:14" x14ac:dyDescent="0.2">
      <c r="A223" s="74"/>
      <c r="B223" s="74"/>
      <c r="C223" s="64"/>
      <c r="D223" s="63"/>
      <c r="E223" s="74"/>
      <c r="F223" s="64"/>
      <c r="G223" s="63"/>
      <c r="H223" s="74"/>
      <c r="I223" s="64"/>
      <c r="J223" s="63"/>
      <c r="K223" s="74"/>
      <c r="L223" s="64"/>
      <c r="M223" s="63"/>
    </row>
    <row r="224" spans="1:14" x14ac:dyDescent="0.2">
      <c r="A224" s="65" t="s">
        <v>1</v>
      </c>
      <c r="B224" s="65" t="s">
        <v>384</v>
      </c>
      <c r="C224" s="67" t="s">
        <v>103</v>
      </c>
      <c r="D224" s="66" t="s">
        <v>104</v>
      </c>
      <c r="E224" s="65" t="s">
        <v>385</v>
      </c>
      <c r="F224" s="67" t="s">
        <v>103</v>
      </c>
      <c r="G224" s="66" t="s">
        <v>104</v>
      </c>
      <c r="H224" s="65" t="s">
        <v>386</v>
      </c>
      <c r="I224" s="67" t="s">
        <v>103</v>
      </c>
      <c r="J224" s="66" t="s">
        <v>104</v>
      </c>
      <c r="K224" s="65" t="s">
        <v>387</v>
      </c>
      <c r="L224" s="67" t="s">
        <v>103</v>
      </c>
      <c r="M224" s="66" t="s">
        <v>104</v>
      </c>
    </row>
    <row r="225" spans="1:14" x14ac:dyDescent="0.2">
      <c r="A225" s="65" t="s">
        <v>105</v>
      </c>
      <c r="B225" s="65"/>
      <c r="C225" s="67">
        <v>0</v>
      </c>
      <c r="D225" s="66">
        <v>0</v>
      </c>
      <c r="E225" s="65"/>
      <c r="F225" s="67">
        <v>0</v>
      </c>
      <c r="G225" s="66">
        <v>0</v>
      </c>
      <c r="H225" s="65"/>
      <c r="I225" s="67">
        <v>0</v>
      </c>
      <c r="J225" s="66">
        <v>0</v>
      </c>
      <c r="K225" s="65"/>
      <c r="L225" s="64">
        <v>0</v>
      </c>
      <c r="M225" s="63">
        <v>0</v>
      </c>
    </row>
    <row r="226" spans="1:14" x14ac:dyDescent="0.2">
      <c r="A226" s="70" t="s">
        <v>108</v>
      </c>
      <c r="B226" s="70"/>
      <c r="C226" s="72">
        <v>0</v>
      </c>
      <c r="D226" s="71">
        <v>0</v>
      </c>
      <c r="E226" s="70"/>
      <c r="F226" s="72">
        <v>0</v>
      </c>
      <c r="G226" s="71">
        <v>0</v>
      </c>
      <c r="H226" s="70"/>
      <c r="I226" s="72">
        <v>0</v>
      </c>
      <c r="J226" s="71">
        <v>0</v>
      </c>
      <c r="K226" s="70"/>
      <c r="L226" s="69">
        <v>0</v>
      </c>
      <c r="M226" s="68">
        <v>0</v>
      </c>
    </row>
    <row r="227" spans="1:14" x14ac:dyDescent="0.2">
      <c r="A227" s="65" t="s">
        <v>107</v>
      </c>
      <c r="B227" s="65" t="s">
        <v>507</v>
      </c>
      <c r="C227" s="67">
        <v>227.5</v>
      </c>
      <c r="D227" s="66">
        <v>501.55</v>
      </c>
      <c r="E227" s="65" t="s">
        <v>507</v>
      </c>
      <c r="F227" s="67">
        <v>192.5</v>
      </c>
      <c r="G227" s="66">
        <v>424.39</v>
      </c>
      <c r="H227" s="65" t="s">
        <v>507</v>
      </c>
      <c r="I227" s="67">
        <v>367.5</v>
      </c>
      <c r="J227" s="66">
        <v>810.19</v>
      </c>
      <c r="K227" s="65" t="s">
        <v>507</v>
      </c>
      <c r="L227" s="64">
        <v>757.5</v>
      </c>
      <c r="M227" s="63">
        <v>1669.98</v>
      </c>
      <c r="N227" s="73">
        <v>40628</v>
      </c>
    </row>
    <row r="228" spans="1:14" x14ac:dyDescent="0.2">
      <c r="A228" s="70" t="s">
        <v>109</v>
      </c>
      <c r="B228" s="70" t="s">
        <v>503</v>
      </c>
      <c r="C228" s="72">
        <v>180</v>
      </c>
      <c r="D228" s="71">
        <v>396</v>
      </c>
      <c r="E228" s="70" t="s">
        <v>503</v>
      </c>
      <c r="F228" s="72">
        <v>100</v>
      </c>
      <c r="G228" s="71">
        <v>220</v>
      </c>
      <c r="H228" s="70" t="s">
        <v>503</v>
      </c>
      <c r="I228" s="72">
        <v>205</v>
      </c>
      <c r="J228" s="71">
        <v>451</v>
      </c>
      <c r="K228" s="70" t="s">
        <v>503</v>
      </c>
      <c r="L228" s="69">
        <v>485</v>
      </c>
      <c r="M228" s="68">
        <v>1067</v>
      </c>
    </row>
    <row r="229" spans="1:14" s="129" customFormat="1" x14ac:dyDescent="0.2">
      <c r="A229" s="93" t="s">
        <v>111</v>
      </c>
      <c r="B229" s="93" t="s">
        <v>503</v>
      </c>
      <c r="C229" s="94">
        <v>180</v>
      </c>
      <c r="D229" s="95">
        <v>396</v>
      </c>
      <c r="E229" s="93" t="s">
        <v>503</v>
      </c>
      <c r="F229" s="94">
        <v>100</v>
      </c>
      <c r="G229" s="95">
        <v>220</v>
      </c>
      <c r="H229" s="93" t="s">
        <v>503</v>
      </c>
      <c r="I229" s="94">
        <v>205</v>
      </c>
      <c r="J229" s="95">
        <v>451</v>
      </c>
      <c r="K229" s="93" t="s">
        <v>503</v>
      </c>
      <c r="L229" s="96">
        <v>485</v>
      </c>
      <c r="M229" s="97">
        <v>1067</v>
      </c>
    </row>
    <row r="230" spans="1:14" x14ac:dyDescent="0.2">
      <c r="A230" s="70" t="s">
        <v>390</v>
      </c>
      <c r="B230" s="70" t="s">
        <v>508</v>
      </c>
      <c r="C230" s="72">
        <v>242.5</v>
      </c>
      <c r="D230" s="71">
        <v>534.62</v>
      </c>
      <c r="E230" s="70" t="s">
        <v>508</v>
      </c>
      <c r="F230" s="72">
        <v>192.5</v>
      </c>
      <c r="G230" s="71">
        <v>424.39</v>
      </c>
      <c r="H230" s="70" t="s">
        <v>508</v>
      </c>
      <c r="I230" s="72">
        <v>320</v>
      </c>
      <c r="J230" s="71">
        <v>705.47</v>
      </c>
      <c r="K230" s="70" t="s">
        <v>508</v>
      </c>
      <c r="L230" s="69">
        <v>754.97</v>
      </c>
      <c r="M230" s="68">
        <v>1664.41</v>
      </c>
    </row>
    <row r="231" spans="1:14" x14ac:dyDescent="0.2">
      <c r="A231" s="65" t="s">
        <v>116</v>
      </c>
      <c r="B231" s="65" t="s">
        <v>599</v>
      </c>
      <c r="C231" s="67">
        <v>320</v>
      </c>
      <c r="D231" s="66">
        <v>705.47</v>
      </c>
      <c r="E231" s="65" t="s">
        <v>599</v>
      </c>
      <c r="F231" s="67">
        <v>167.5</v>
      </c>
      <c r="G231" s="66">
        <v>369.27</v>
      </c>
      <c r="H231" s="65" t="s">
        <v>599</v>
      </c>
      <c r="I231" s="67">
        <v>265</v>
      </c>
      <c r="J231" s="66">
        <v>584.25</v>
      </c>
      <c r="K231" s="65" t="s">
        <v>599</v>
      </c>
      <c r="L231" s="64">
        <v>752.5</v>
      </c>
      <c r="M231" s="63">
        <v>1658.99</v>
      </c>
      <c r="N231" s="73">
        <v>45710</v>
      </c>
    </row>
    <row r="232" spans="1:14" x14ac:dyDescent="0.2">
      <c r="A232" s="70" t="s">
        <v>391</v>
      </c>
      <c r="B232" s="70" t="s">
        <v>499</v>
      </c>
      <c r="C232" s="72">
        <v>237.5</v>
      </c>
      <c r="D232" s="71">
        <v>524</v>
      </c>
      <c r="E232" s="70" t="s">
        <v>499</v>
      </c>
      <c r="F232" s="72">
        <v>150</v>
      </c>
      <c r="G232" s="71">
        <v>331</v>
      </c>
      <c r="H232" s="70" t="s">
        <v>499</v>
      </c>
      <c r="I232" s="72">
        <v>242.5</v>
      </c>
      <c r="J232" s="71">
        <v>535</v>
      </c>
      <c r="K232" s="70" t="s">
        <v>499</v>
      </c>
      <c r="L232" s="69">
        <v>630</v>
      </c>
      <c r="M232" s="68">
        <v>1388.9</v>
      </c>
    </row>
    <row r="233" spans="1:14" x14ac:dyDescent="0.2">
      <c r="A233" s="65" t="s">
        <v>392</v>
      </c>
      <c r="B233" s="65" t="s">
        <v>350</v>
      </c>
      <c r="C233" s="67">
        <v>247.5</v>
      </c>
      <c r="D233" s="66">
        <v>545.64</v>
      </c>
      <c r="E233" s="65" t="s">
        <v>350</v>
      </c>
      <c r="F233" s="67">
        <v>182.5</v>
      </c>
      <c r="G233" s="66">
        <v>402.34</v>
      </c>
      <c r="H233" s="65" t="s">
        <v>350</v>
      </c>
      <c r="I233" s="67">
        <v>280</v>
      </c>
      <c r="J233" s="66">
        <v>617.29</v>
      </c>
      <c r="K233" s="65" t="s">
        <v>350</v>
      </c>
      <c r="L233" s="64">
        <v>710</v>
      </c>
      <c r="M233" s="63">
        <v>1565.27</v>
      </c>
      <c r="N233" s="73">
        <v>40495</v>
      </c>
    </row>
    <row r="234" spans="1:14" x14ac:dyDescent="0.2">
      <c r="A234" s="70" t="s">
        <v>393</v>
      </c>
      <c r="B234" s="70" t="s">
        <v>350</v>
      </c>
      <c r="C234" s="72">
        <v>230</v>
      </c>
      <c r="D234" s="71">
        <v>507.06</v>
      </c>
      <c r="E234" s="70" t="s">
        <v>350</v>
      </c>
      <c r="F234" s="72">
        <v>177.5</v>
      </c>
      <c r="G234" s="71">
        <v>391.32</v>
      </c>
      <c r="H234" s="70" t="s">
        <v>350</v>
      </c>
      <c r="I234" s="72">
        <v>290</v>
      </c>
      <c r="J234" s="71">
        <v>639.33000000000004</v>
      </c>
      <c r="K234" s="70" t="s">
        <v>350</v>
      </c>
      <c r="L234" s="69">
        <v>697</v>
      </c>
      <c r="M234" s="68">
        <v>1536.61</v>
      </c>
      <c r="N234" s="73">
        <v>41959</v>
      </c>
    </row>
    <row r="235" spans="1:14" x14ac:dyDescent="0.2">
      <c r="A235" s="65" t="s">
        <v>121</v>
      </c>
      <c r="B235" s="65" t="s">
        <v>499</v>
      </c>
      <c r="C235" s="67">
        <v>297.5</v>
      </c>
      <c r="D235" s="66">
        <v>655.87</v>
      </c>
      <c r="E235" s="65" t="s">
        <v>499</v>
      </c>
      <c r="F235" s="67">
        <v>162.5</v>
      </c>
      <c r="G235" s="66">
        <v>358.25</v>
      </c>
      <c r="H235" s="65" t="s">
        <v>499</v>
      </c>
      <c r="I235" s="67">
        <v>260</v>
      </c>
      <c r="J235" s="66">
        <v>573.20000000000005</v>
      </c>
      <c r="K235" s="65" t="s">
        <v>499</v>
      </c>
      <c r="L235" s="64">
        <v>720</v>
      </c>
      <c r="M235" s="63">
        <v>1587.32</v>
      </c>
      <c r="N235" s="73">
        <v>45353</v>
      </c>
    </row>
    <row r="236" spans="1:14" x14ac:dyDescent="0.2">
      <c r="A236" s="70" t="s">
        <v>122</v>
      </c>
      <c r="B236" s="70"/>
      <c r="C236" s="72">
        <v>0</v>
      </c>
      <c r="D236" s="71">
        <v>0</v>
      </c>
      <c r="E236" s="70"/>
      <c r="F236" s="72">
        <v>0</v>
      </c>
      <c r="G236" s="71">
        <v>0</v>
      </c>
      <c r="H236" s="70"/>
      <c r="I236" s="72">
        <v>0</v>
      </c>
      <c r="J236" s="71">
        <v>0</v>
      </c>
      <c r="K236" s="70"/>
      <c r="L236" s="69">
        <v>0</v>
      </c>
      <c r="M236" s="68">
        <v>0</v>
      </c>
    </row>
    <row r="237" spans="1:14" x14ac:dyDescent="0.2">
      <c r="A237" s="65" t="s">
        <v>123</v>
      </c>
      <c r="B237" s="65"/>
      <c r="C237" s="67">
        <v>0</v>
      </c>
      <c r="D237" s="66">
        <v>0</v>
      </c>
      <c r="E237" s="65"/>
      <c r="F237" s="67">
        <v>0</v>
      </c>
      <c r="G237" s="66">
        <v>0</v>
      </c>
      <c r="H237" s="65"/>
      <c r="I237" s="67">
        <v>0</v>
      </c>
      <c r="J237" s="66">
        <v>0</v>
      </c>
      <c r="K237" s="65"/>
      <c r="L237" s="64">
        <v>0</v>
      </c>
      <c r="M237" s="63">
        <v>0</v>
      </c>
    </row>
    <row r="238" spans="1:14" x14ac:dyDescent="0.2">
      <c r="A238" s="70" t="s">
        <v>124</v>
      </c>
      <c r="B238" s="70"/>
      <c r="C238" s="72">
        <v>0</v>
      </c>
      <c r="D238" s="71">
        <v>0</v>
      </c>
      <c r="E238" s="70"/>
      <c r="F238" s="72">
        <v>0</v>
      </c>
      <c r="G238" s="71">
        <v>0</v>
      </c>
      <c r="H238" s="70"/>
      <c r="I238" s="72">
        <v>0</v>
      </c>
      <c r="J238" s="71">
        <v>0</v>
      </c>
      <c r="K238" s="70"/>
      <c r="L238" s="69">
        <v>0</v>
      </c>
      <c r="M238" s="68">
        <v>0</v>
      </c>
    </row>
    <row r="239" spans="1:14" x14ac:dyDescent="0.2">
      <c r="A239" s="65" t="s">
        <v>394</v>
      </c>
      <c r="B239" s="65"/>
      <c r="C239" s="67">
        <v>0</v>
      </c>
      <c r="D239" s="66">
        <v>0</v>
      </c>
      <c r="E239" s="65"/>
      <c r="F239" s="67">
        <v>0</v>
      </c>
      <c r="G239" s="66">
        <v>0</v>
      </c>
      <c r="H239" s="65"/>
      <c r="I239" s="67">
        <v>0</v>
      </c>
      <c r="J239" s="66">
        <v>0</v>
      </c>
      <c r="K239" s="65"/>
      <c r="L239" s="64">
        <v>0</v>
      </c>
      <c r="M239" s="63">
        <v>0</v>
      </c>
    </row>
    <row r="240" spans="1:14" x14ac:dyDescent="0.2">
      <c r="A240" s="70" t="s">
        <v>125</v>
      </c>
      <c r="B240" s="70"/>
      <c r="C240" s="72">
        <v>0</v>
      </c>
      <c r="D240" s="71">
        <v>0</v>
      </c>
      <c r="E240" s="70"/>
      <c r="F240" s="72">
        <v>0</v>
      </c>
      <c r="G240" s="71">
        <v>0</v>
      </c>
      <c r="H240" s="70"/>
      <c r="I240" s="72">
        <v>0</v>
      </c>
      <c r="J240" s="71">
        <v>0</v>
      </c>
      <c r="K240" s="70"/>
      <c r="L240" s="69">
        <v>0</v>
      </c>
      <c r="M240" s="68">
        <v>0</v>
      </c>
    </row>
    <row r="241" spans="1:13" x14ac:dyDescent="0.2">
      <c r="A241" s="65" t="s">
        <v>395</v>
      </c>
      <c r="B241" s="65"/>
      <c r="C241" s="67"/>
      <c r="D241" s="66"/>
      <c r="E241" s="65"/>
      <c r="F241" s="67"/>
      <c r="G241" s="66"/>
      <c r="H241" s="65"/>
      <c r="I241" s="67"/>
      <c r="J241" s="66"/>
      <c r="K241" s="65"/>
      <c r="L241" s="64"/>
      <c r="M241" s="63"/>
    </row>
  </sheetData>
  <customSheetViews>
    <customSheetView guid="{74673CB9-E0C6-4409-814C-0F7981C8D25D}" topLeftCell="A78">
      <selection activeCell="K95" sqref="K95"/>
      <pageMargins left="0" right="0" top="0" bottom="0" header="0" footer="0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29"/>
  <sheetViews>
    <sheetView workbookViewId="0">
      <selection activeCell="D2" sqref="D2"/>
    </sheetView>
  </sheetViews>
  <sheetFormatPr baseColWidth="10" defaultColWidth="8.83203125" defaultRowHeight="15" x14ac:dyDescent="0.2"/>
  <cols>
    <col min="1" max="1" width="15.1640625" bestFit="1" customWidth="1"/>
    <col min="2" max="2" width="20.33203125" bestFit="1" customWidth="1"/>
    <col min="5" max="5" width="20.33203125" bestFit="1" customWidth="1"/>
    <col min="8" max="8" width="20.33203125" bestFit="1" customWidth="1"/>
    <col min="9" max="9" width="10" bestFit="1" customWidth="1"/>
    <col min="11" max="11" width="20.33203125" bestFit="1" customWidth="1"/>
    <col min="14" max="15" width="10.6640625" bestFit="1" customWidth="1"/>
  </cols>
  <sheetData>
    <row r="1" spans="1:14" x14ac:dyDescent="0.2">
      <c r="A1" s="217" t="s">
        <v>619</v>
      </c>
      <c r="B1" s="220"/>
      <c r="C1" s="217"/>
      <c r="D1" s="221" t="s">
        <v>616</v>
      </c>
      <c r="F1" s="89"/>
      <c r="G1" s="88"/>
      <c r="I1" s="89"/>
      <c r="J1" s="88"/>
      <c r="L1" s="89"/>
      <c r="M1" s="88"/>
    </row>
    <row r="2" spans="1:14" x14ac:dyDescent="0.2">
      <c r="A2" s="65">
        <v>97</v>
      </c>
      <c r="B2" s="65" t="s">
        <v>384</v>
      </c>
      <c r="C2" s="67" t="s">
        <v>103</v>
      </c>
      <c r="D2" s="66" t="s">
        <v>104</v>
      </c>
      <c r="E2" s="65" t="s">
        <v>385</v>
      </c>
      <c r="F2" s="67" t="s">
        <v>103</v>
      </c>
      <c r="G2" s="66" t="s">
        <v>104</v>
      </c>
      <c r="H2" s="65" t="s">
        <v>386</v>
      </c>
      <c r="I2" s="67" t="s">
        <v>103</v>
      </c>
      <c r="J2" s="66" t="s">
        <v>104</v>
      </c>
      <c r="K2" s="65" t="s">
        <v>387</v>
      </c>
      <c r="L2" s="67" t="s">
        <v>103</v>
      </c>
      <c r="M2" s="66" t="s">
        <v>104</v>
      </c>
    </row>
    <row r="3" spans="1:14" x14ac:dyDescent="0.2">
      <c r="A3" s="65" t="s">
        <v>105</v>
      </c>
      <c r="B3" s="65" t="s">
        <v>509</v>
      </c>
      <c r="C3" s="67">
        <v>90</v>
      </c>
      <c r="D3" s="66">
        <v>198</v>
      </c>
      <c r="E3" s="65" t="s">
        <v>509</v>
      </c>
      <c r="F3" s="67">
        <v>56</v>
      </c>
      <c r="G3" s="66">
        <v>123</v>
      </c>
      <c r="H3" s="65" t="s">
        <v>509</v>
      </c>
      <c r="I3" s="67">
        <v>116</v>
      </c>
      <c r="J3" s="66">
        <v>255.2</v>
      </c>
      <c r="K3" s="65" t="s">
        <v>509</v>
      </c>
      <c r="L3" s="67">
        <v>262</v>
      </c>
      <c r="M3" s="66">
        <v>577.61</v>
      </c>
    </row>
    <row r="4" spans="1:14" x14ac:dyDescent="0.2">
      <c r="A4" s="70" t="s">
        <v>108</v>
      </c>
      <c r="B4" s="70" t="s">
        <v>510</v>
      </c>
      <c r="C4" s="72">
        <v>96</v>
      </c>
      <c r="D4" s="71">
        <v>211.64</v>
      </c>
      <c r="E4" s="70" t="s">
        <v>510</v>
      </c>
      <c r="F4" s="72">
        <v>61</v>
      </c>
      <c r="G4" s="71">
        <v>134.47999999999999</v>
      </c>
      <c r="H4" s="70" t="s">
        <v>510</v>
      </c>
      <c r="I4" s="72">
        <v>102.5</v>
      </c>
      <c r="J4" s="71">
        <v>225.97</v>
      </c>
      <c r="K4" s="70" t="s">
        <v>510</v>
      </c>
      <c r="L4" s="72">
        <v>259.5</v>
      </c>
      <c r="M4" s="71">
        <v>572.09</v>
      </c>
      <c r="N4" s="73">
        <v>41685</v>
      </c>
    </row>
    <row r="5" spans="1:14" x14ac:dyDescent="0.2">
      <c r="A5" s="65" t="s">
        <v>109</v>
      </c>
      <c r="B5" s="65"/>
      <c r="C5" s="67">
        <v>0</v>
      </c>
      <c r="D5" s="66">
        <v>0</v>
      </c>
      <c r="E5" s="65"/>
      <c r="F5" s="67">
        <v>0</v>
      </c>
      <c r="G5" s="66">
        <v>0</v>
      </c>
      <c r="H5" s="65"/>
      <c r="I5" s="67">
        <v>0</v>
      </c>
      <c r="J5" s="66">
        <v>0</v>
      </c>
      <c r="K5" s="65"/>
      <c r="L5" s="67">
        <v>0</v>
      </c>
      <c r="M5" s="66">
        <v>0</v>
      </c>
    </row>
    <row r="6" spans="1:14" x14ac:dyDescent="0.2">
      <c r="A6" s="70" t="s">
        <v>111</v>
      </c>
      <c r="B6" s="70"/>
      <c r="C6" s="72">
        <v>0</v>
      </c>
      <c r="D6" s="71">
        <v>0</v>
      </c>
      <c r="E6" s="70"/>
      <c r="F6" s="72">
        <v>0</v>
      </c>
      <c r="G6" s="71">
        <v>0</v>
      </c>
      <c r="H6" s="70"/>
      <c r="I6" s="72">
        <v>0</v>
      </c>
      <c r="J6" s="71">
        <v>0</v>
      </c>
      <c r="K6" s="70"/>
      <c r="L6" s="72">
        <v>0</v>
      </c>
      <c r="M6" s="71">
        <v>0</v>
      </c>
    </row>
    <row r="7" spans="1:14" x14ac:dyDescent="0.2">
      <c r="A7" s="65" t="s">
        <v>390</v>
      </c>
      <c r="B7" s="65"/>
      <c r="C7" s="67">
        <v>0</v>
      </c>
      <c r="D7" s="66">
        <v>0</v>
      </c>
      <c r="E7" s="65"/>
      <c r="F7" s="67">
        <v>0</v>
      </c>
      <c r="G7" s="66">
        <v>0</v>
      </c>
      <c r="H7" s="65"/>
      <c r="I7" s="67">
        <v>0</v>
      </c>
      <c r="J7" s="66">
        <v>0</v>
      </c>
      <c r="K7" s="65"/>
      <c r="L7" s="67">
        <v>0</v>
      </c>
      <c r="M7" s="66">
        <v>0</v>
      </c>
    </row>
    <row r="8" spans="1:14" x14ac:dyDescent="0.2">
      <c r="A8" s="70" t="s">
        <v>511</v>
      </c>
      <c r="B8" s="70"/>
      <c r="C8" s="72">
        <v>0</v>
      </c>
      <c r="D8" s="71">
        <v>0</v>
      </c>
      <c r="E8" s="70"/>
      <c r="F8" s="72">
        <v>0</v>
      </c>
      <c r="G8" s="71">
        <v>0</v>
      </c>
      <c r="H8" s="70"/>
      <c r="I8" s="72">
        <v>0</v>
      </c>
      <c r="J8" s="71">
        <v>0</v>
      </c>
      <c r="K8" s="70"/>
      <c r="L8" s="72">
        <v>0</v>
      </c>
      <c r="M8" s="71">
        <v>0</v>
      </c>
    </row>
    <row r="9" spans="1:14" x14ac:dyDescent="0.2">
      <c r="A9" s="65" t="s">
        <v>121</v>
      </c>
      <c r="B9" s="65"/>
      <c r="C9" s="67">
        <v>0</v>
      </c>
      <c r="D9" s="66">
        <v>0</v>
      </c>
      <c r="E9" s="65"/>
      <c r="F9" s="67">
        <v>0</v>
      </c>
      <c r="G9" s="66">
        <v>0</v>
      </c>
      <c r="H9" s="65"/>
      <c r="I9" s="67">
        <v>0</v>
      </c>
      <c r="J9" s="66">
        <v>0</v>
      </c>
      <c r="K9" s="65"/>
      <c r="L9" s="67">
        <v>0</v>
      </c>
      <c r="M9" s="66">
        <v>0</v>
      </c>
    </row>
    <row r="10" spans="1:14" x14ac:dyDescent="0.2">
      <c r="A10" s="70" t="s">
        <v>122</v>
      </c>
      <c r="B10" s="70"/>
      <c r="C10" s="72">
        <v>0</v>
      </c>
      <c r="D10" s="71">
        <v>0</v>
      </c>
      <c r="E10" s="70"/>
      <c r="F10" s="72">
        <v>0</v>
      </c>
      <c r="G10" s="71">
        <v>0</v>
      </c>
      <c r="H10" s="70"/>
      <c r="I10" s="72">
        <v>0</v>
      </c>
      <c r="J10" s="71">
        <v>0</v>
      </c>
      <c r="K10" s="70"/>
      <c r="L10" s="72">
        <v>0</v>
      </c>
      <c r="M10" s="71">
        <v>0</v>
      </c>
    </row>
    <row r="11" spans="1:14" x14ac:dyDescent="0.2">
      <c r="A11" s="65" t="s">
        <v>123</v>
      </c>
      <c r="B11" s="65"/>
      <c r="C11" s="67">
        <v>0</v>
      </c>
      <c r="D11" s="66">
        <v>0</v>
      </c>
      <c r="E11" s="65"/>
      <c r="F11" s="67">
        <v>0</v>
      </c>
      <c r="G11" s="66">
        <v>0</v>
      </c>
      <c r="H11" s="65"/>
      <c r="I11" s="67">
        <v>0</v>
      </c>
      <c r="J11" s="66">
        <v>0</v>
      </c>
      <c r="K11" s="65"/>
      <c r="L11" s="67">
        <v>0</v>
      </c>
      <c r="M11" s="66">
        <v>0</v>
      </c>
    </row>
    <row r="12" spans="1:14" x14ac:dyDescent="0.2">
      <c r="A12" s="70" t="s">
        <v>124</v>
      </c>
      <c r="B12" s="70"/>
      <c r="C12" s="72">
        <v>0</v>
      </c>
      <c r="D12" s="71">
        <v>0</v>
      </c>
      <c r="E12" s="70"/>
      <c r="F12" s="72">
        <v>0</v>
      </c>
      <c r="G12" s="71">
        <v>0</v>
      </c>
      <c r="H12" s="70"/>
      <c r="I12" s="72">
        <v>0</v>
      </c>
      <c r="J12" s="71">
        <v>0</v>
      </c>
      <c r="K12" s="70"/>
      <c r="L12" s="72">
        <v>0</v>
      </c>
      <c r="M12" s="71">
        <v>0</v>
      </c>
    </row>
    <row r="13" spans="1:14" x14ac:dyDescent="0.2">
      <c r="A13" s="74"/>
      <c r="B13" s="74"/>
      <c r="C13" s="64"/>
      <c r="D13" s="63"/>
      <c r="E13" s="74"/>
      <c r="F13" s="64"/>
      <c r="G13" s="63"/>
      <c r="H13" s="74"/>
      <c r="I13" s="64"/>
      <c r="J13" s="63"/>
      <c r="K13" s="74"/>
      <c r="L13" s="64"/>
      <c r="M13" s="63"/>
    </row>
    <row r="14" spans="1:14" x14ac:dyDescent="0.2">
      <c r="A14" s="65">
        <v>105</v>
      </c>
      <c r="B14" s="65" t="s">
        <v>384</v>
      </c>
      <c r="C14" s="67" t="s">
        <v>103</v>
      </c>
      <c r="D14" s="66" t="s">
        <v>104</v>
      </c>
      <c r="E14" s="65" t="s">
        <v>385</v>
      </c>
      <c r="F14" s="67" t="s">
        <v>103</v>
      </c>
      <c r="G14" s="66" t="s">
        <v>104</v>
      </c>
      <c r="H14" s="65" t="s">
        <v>386</v>
      </c>
      <c r="I14" s="67" t="s">
        <v>103</v>
      </c>
      <c r="J14" s="66" t="s">
        <v>104</v>
      </c>
      <c r="K14" s="65" t="s">
        <v>387</v>
      </c>
      <c r="L14" s="67" t="s">
        <v>103</v>
      </c>
      <c r="M14" s="66" t="s">
        <v>104</v>
      </c>
    </row>
    <row r="15" spans="1:14" x14ac:dyDescent="0.2">
      <c r="A15" s="65" t="s">
        <v>105</v>
      </c>
      <c r="B15" s="65"/>
      <c r="C15" s="67">
        <v>0</v>
      </c>
      <c r="D15" s="66">
        <v>0</v>
      </c>
      <c r="E15" s="65"/>
      <c r="F15" s="67">
        <v>0</v>
      </c>
      <c r="G15" s="66">
        <v>0</v>
      </c>
      <c r="H15" s="65"/>
      <c r="I15" s="67">
        <v>0</v>
      </c>
      <c r="J15" s="66">
        <v>0</v>
      </c>
      <c r="K15" s="65"/>
      <c r="L15" s="67">
        <v>0</v>
      </c>
      <c r="M15" s="66">
        <v>0</v>
      </c>
    </row>
    <row r="16" spans="1:14" x14ac:dyDescent="0.2">
      <c r="A16" s="70" t="s">
        <v>108</v>
      </c>
      <c r="B16" s="70" t="s">
        <v>512</v>
      </c>
      <c r="C16" s="72">
        <v>100</v>
      </c>
      <c r="D16" s="71">
        <v>220.46</v>
      </c>
      <c r="E16" s="70" t="s">
        <v>512</v>
      </c>
      <c r="F16" s="72">
        <v>70</v>
      </c>
      <c r="G16" s="71">
        <v>154.32</v>
      </c>
      <c r="H16" s="70" t="s">
        <v>512</v>
      </c>
      <c r="I16" s="72">
        <v>107.5</v>
      </c>
      <c r="J16" s="71">
        <v>236.99</v>
      </c>
      <c r="K16" s="70" t="s">
        <v>512</v>
      </c>
      <c r="L16" s="72">
        <v>277.5</v>
      </c>
      <c r="M16" s="71">
        <v>611.78</v>
      </c>
      <c r="N16" s="73">
        <v>41860</v>
      </c>
    </row>
    <row r="17" spans="1:14" x14ac:dyDescent="0.2">
      <c r="A17" s="65" t="s">
        <v>109</v>
      </c>
      <c r="B17" s="65" t="s">
        <v>513</v>
      </c>
      <c r="C17" s="67">
        <v>55</v>
      </c>
      <c r="D17" s="66">
        <f>SUM(C17*2.2)</f>
        <v>121.00000000000001</v>
      </c>
      <c r="E17" s="65" t="s">
        <v>513</v>
      </c>
      <c r="F17" s="67">
        <v>30</v>
      </c>
      <c r="G17" s="66">
        <f>SUM(F17*2.2)</f>
        <v>66</v>
      </c>
      <c r="H17" s="65" t="s">
        <v>513</v>
      </c>
      <c r="I17" s="67">
        <v>65</v>
      </c>
      <c r="J17" s="66">
        <f>SUM(I17*2.2)</f>
        <v>143</v>
      </c>
      <c r="K17" s="65" t="s">
        <v>513</v>
      </c>
      <c r="L17" s="67">
        <v>150</v>
      </c>
      <c r="M17" s="66">
        <f>SUM(L17*2.2)</f>
        <v>330</v>
      </c>
    </row>
    <row r="18" spans="1:14" x14ac:dyDescent="0.2">
      <c r="A18" s="70" t="s">
        <v>111</v>
      </c>
      <c r="B18" s="70"/>
      <c r="C18" s="72">
        <v>0</v>
      </c>
      <c r="D18" s="71">
        <f>SUM(C18*2.2)</f>
        <v>0</v>
      </c>
      <c r="E18" s="70"/>
      <c r="F18" s="72">
        <v>0</v>
      </c>
      <c r="G18" s="71">
        <f>SUM(F18*2.2)</f>
        <v>0</v>
      </c>
      <c r="H18" s="70"/>
      <c r="I18" s="72">
        <v>0</v>
      </c>
      <c r="J18" s="71">
        <f>SUM(I18*2.2)</f>
        <v>0</v>
      </c>
      <c r="K18" s="70"/>
      <c r="L18" s="72">
        <v>0</v>
      </c>
      <c r="M18" s="71">
        <f>SUM(L18*2.2)</f>
        <v>0</v>
      </c>
    </row>
    <row r="19" spans="1:14" x14ac:dyDescent="0.2">
      <c r="A19" s="65" t="s">
        <v>390</v>
      </c>
      <c r="B19" s="65"/>
      <c r="C19" s="67">
        <v>0</v>
      </c>
      <c r="D19" s="66">
        <f t="shared" ref="D19:D23" si="0">SUM(C19*2.2)</f>
        <v>0</v>
      </c>
      <c r="E19" s="65"/>
      <c r="F19" s="67">
        <v>0</v>
      </c>
      <c r="G19" s="66">
        <f t="shared" ref="G19:G24" si="1">SUM(F19*2.2)</f>
        <v>0</v>
      </c>
      <c r="H19" s="65"/>
      <c r="I19" s="67">
        <v>0</v>
      </c>
      <c r="J19" s="66">
        <f t="shared" ref="J19:J24" si="2">SUM(I19*2.2)</f>
        <v>0</v>
      </c>
      <c r="K19" s="65"/>
      <c r="L19" s="67">
        <v>0</v>
      </c>
      <c r="M19" s="66">
        <v>0</v>
      </c>
    </row>
    <row r="20" spans="1:14" x14ac:dyDescent="0.2">
      <c r="A20" s="70" t="s">
        <v>511</v>
      </c>
      <c r="B20" s="70"/>
      <c r="C20" s="72">
        <v>0</v>
      </c>
      <c r="D20" s="71">
        <f t="shared" si="0"/>
        <v>0</v>
      </c>
      <c r="E20" s="70"/>
      <c r="F20" s="72">
        <v>0</v>
      </c>
      <c r="G20" s="71">
        <f t="shared" si="1"/>
        <v>0</v>
      </c>
      <c r="H20" s="70"/>
      <c r="I20" s="72">
        <v>0</v>
      </c>
      <c r="J20" s="71">
        <f t="shared" si="2"/>
        <v>0</v>
      </c>
      <c r="K20" s="70"/>
      <c r="L20" s="72">
        <v>0</v>
      </c>
      <c r="M20" s="71">
        <v>0</v>
      </c>
    </row>
    <row r="21" spans="1:14" x14ac:dyDescent="0.2">
      <c r="A21" s="65" t="s">
        <v>121</v>
      </c>
      <c r="B21" s="65"/>
      <c r="C21" s="67">
        <v>0</v>
      </c>
      <c r="D21" s="66">
        <f t="shared" si="0"/>
        <v>0</v>
      </c>
      <c r="E21" s="65"/>
      <c r="F21" s="67">
        <v>0</v>
      </c>
      <c r="G21" s="66">
        <f t="shared" si="1"/>
        <v>0</v>
      </c>
      <c r="H21" s="65"/>
      <c r="I21" s="67">
        <v>0</v>
      </c>
      <c r="J21" s="66">
        <f t="shared" si="2"/>
        <v>0</v>
      </c>
      <c r="K21" s="65"/>
      <c r="L21" s="67">
        <v>0</v>
      </c>
      <c r="M21" s="66">
        <v>0</v>
      </c>
    </row>
    <row r="22" spans="1:14" x14ac:dyDescent="0.2">
      <c r="A22" s="70" t="s">
        <v>122</v>
      </c>
      <c r="B22" s="70"/>
      <c r="C22" s="72">
        <v>0</v>
      </c>
      <c r="D22" s="71">
        <f t="shared" si="0"/>
        <v>0</v>
      </c>
      <c r="E22" s="70"/>
      <c r="F22" s="72">
        <v>0</v>
      </c>
      <c r="G22" s="71">
        <f t="shared" si="1"/>
        <v>0</v>
      </c>
      <c r="H22" s="70"/>
      <c r="I22" s="72">
        <v>0</v>
      </c>
      <c r="J22" s="71">
        <f t="shared" si="2"/>
        <v>0</v>
      </c>
      <c r="K22" s="70"/>
      <c r="L22" s="72">
        <v>0</v>
      </c>
      <c r="M22" s="71">
        <v>0</v>
      </c>
    </row>
    <row r="23" spans="1:14" x14ac:dyDescent="0.2">
      <c r="A23" s="65" t="s">
        <v>123</v>
      </c>
      <c r="B23" s="65"/>
      <c r="C23" s="67">
        <v>0</v>
      </c>
      <c r="D23" s="66">
        <f t="shared" si="0"/>
        <v>0</v>
      </c>
      <c r="E23" s="65"/>
      <c r="F23" s="67">
        <v>0</v>
      </c>
      <c r="G23" s="66">
        <f t="shared" si="1"/>
        <v>0</v>
      </c>
      <c r="H23" s="65"/>
      <c r="I23" s="67">
        <v>0</v>
      </c>
      <c r="J23" s="66">
        <f t="shared" si="2"/>
        <v>0</v>
      </c>
      <c r="K23" s="65"/>
      <c r="L23" s="67">
        <v>0</v>
      </c>
      <c r="M23" s="66">
        <v>0</v>
      </c>
    </row>
    <row r="24" spans="1:14" x14ac:dyDescent="0.2">
      <c r="A24" s="70" t="s">
        <v>124</v>
      </c>
      <c r="B24" s="70"/>
      <c r="C24" s="72">
        <v>0</v>
      </c>
      <c r="D24" s="71">
        <v>0</v>
      </c>
      <c r="E24" s="70"/>
      <c r="F24" s="72">
        <v>0</v>
      </c>
      <c r="G24" s="71">
        <f t="shared" si="1"/>
        <v>0</v>
      </c>
      <c r="H24" s="70"/>
      <c r="I24" s="72">
        <v>0</v>
      </c>
      <c r="J24" s="71">
        <f t="shared" si="2"/>
        <v>0</v>
      </c>
      <c r="K24" s="70"/>
      <c r="L24" s="72">
        <v>0</v>
      </c>
      <c r="M24" s="71">
        <v>0</v>
      </c>
    </row>
    <row r="25" spans="1:14" x14ac:dyDescent="0.2">
      <c r="A25" s="65"/>
      <c r="B25" s="65"/>
      <c r="C25" s="67"/>
      <c r="D25" s="66"/>
      <c r="E25" s="65"/>
      <c r="F25" s="67"/>
      <c r="G25" s="66"/>
      <c r="H25" s="65"/>
      <c r="I25" s="67"/>
      <c r="J25" s="66"/>
      <c r="K25" s="65"/>
      <c r="L25" s="64"/>
      <c r="M25" s="63"/>
    </row>
    <row r="26" spans="1:14" x14ac:dyDescent="0.2">
      <c r="A26" s="65">
        <v>114.5</v>
      </c>
      <c r="B26" s="65" t="s">
        <v>384</v>
      </c>
      <c r="C26" s="67" t="s">
        <v>103</v>
      </c>
      <c r="D26" s="66" t="s">
        <v>104</v>
      </c>
      <c r="E26" s="65" t="s">
        <v>385</v>
      </c>
      <c r="F26" s="67" t="s">
        <v>103</v>
      </c>
      <c r="G26" s="66" t="s">
        <v>104</v>
      </c>
      <c r="H26" s="65" t="s">
        <v>386</v>
      </c>
      <c r="I26" s="67" t="s">
        <v>103</v>
      </c>
      <c r="J26" s="66" t="s">
        <v>104</v>
      </c>
      <c r="K26" s="65" t="s">
        <v>387</v>
      </c>
      <c r="L26" s="67" t="s">
        <v>103</v>
      </c>
      <c r="M26" s="66" t="s">
        <v>104</v>
      </c>
    </row>
    <row r="27" spans="1:14" x14ac:dyDescent="0.2">
      <c r="A27" s="65" t="s">
        <v>105</v>
      </c>
      <c r="B27" s="65" t="s">
        <v>514</v>
      </c>
      <c r="C27" s="67">
        <v>80</v>
      </c>
      <c r="D27" s="66">
        <f>SUM(C27*2.2)</f>
        <v>176</v>
      </c>
      <c r="E27" s="65" t="s">
        <v>369</v>
      </c>
      <c r="F27" s="67">
        <v>50</v>
      </c>
      <c r="G27" s="66">
        <f>SUM(F27*2.2)</f>
        <v>110.00000000000001</v>
      </c>
      <c r="H27" s="65" t="s">
        <v>369</v>
      </c>
      <c r="I27" s="67">
        <v>102.5</v>
      </c>
      <c r="J27" s="66">
        <f>SUM(I27*2.2)</f>
        <v>225.50000000000003</v>
      </c>
      <c r="K27" s="65" t="s">
        <v>514</v>
      </c>
      <c r="L27" s="67">
        <v>220</v>
      </c>
      <c r="M27" s="66">
        <f>SUM(L27*2.2)</f>
        <v>484.00000000000006</v>
      </c>
    </row>
    <row r="28" spans="1:14" x14ac:dyDescent="0.2">
      <c r="A28" s="70" t="s">
        <v>108</v>
      </c>
      <c r="B28" s="70" t="s">
        <v>510</v>
      </c>
      <c r="C28" s="72">
        <v>123.5</v>
      </c>
      <c r="D28" s="71">
        <f>SUM(C28*2.2)</f>
        <v>271.70000000000005</v>
      </c>
      <c r="E28" s="70" t="s">
        <v>510</v>
      </c>
      <c r="F28" s="72">
        <v>81</v>
      </c>
      <c r="G28" s="71">
        <f>SUM(F28*2.2)</f>
        <v>178.20000000000002</v>
      </c>
      <c r="H28" s="70" t="s">
        <v>510</v>
      </c>
      <c r="I28" s="72">
        <v>130</v>
      </c>
      <c r="J28" s="71">
        <f>SUM(I28*2.2)</f>
        <v>286</v>
      </c>
      <c r="K28" s="70" t="s">
        <v>510</v>
      </c>
      <c r="L28" s="72">
        <v>334.5</v>
      </c>
      <c r="M28" s="71">
        <f>SUM(L28*2.2)</f>
        <v>735.90000000000009</v>
      </c>
    </row>
    <row r="29" spans="1:14" x14ac:dyDescent="0.2">
      <c r="A29" s="65" t="s">
        <v>109</v>
      </c>
      <c r="B29" s="65" t="s">
        <v>357</v>
      </c>
      <c r="C29" s="67">
        <v>90</v>
      </c>
      <c r="D29" s="66">
        <f t="shared" ref="D29:D36" si="3">SUM(C29*2.2)</f>
        <v>198.00000000000003</v>
      </c>
      <c r="E29" s="65" t="s">
        <v>515</v>
      </c>
      <c r="F29" s="67">
        <v>47.5</v>
      </c>
      <c r="G29" s="66">
        <f t="shared" ref="G29:G36" si="4">SUM(F29*2.2)</f>
        <v>104.50000000000001</v>
      </c>
      <c r="H29" s="65" t="s">
        <v>515</v>
      </c>
      <c r="I29" s="67">
        <v>97.5</v>
      </c>
      <c r="J29" s="66">
        <f t="shared" ref="J29:J36" si="5">SUM(I29*2.2)</f>
        <v>214.50000000000003</v>
      </c>
      <c r="K29" s="65" t="s">
        <v>515</v>
      </c>
      <c r="L29" s="67">
        <v>232.5</v>
      </c>
      <c r="M29" s="66">
        <f t="shared" ref="M29:M36" si="6">SUM(L29*2.2)</f>
        <v>511.50000000000006</v>
      </c>
      <c r="N29" t="s">
        <v>436</v>
      </c>
    </row>
    <row r="30" spans="1:14" x14ac:dyDescent="0.2">
      <c r="A30" s="70" t="s">
        <v>111</v>
      </c>
      <c r="B30" s="70"/>
      <c r="C30" s="72">
        <v>0</v>
      </c>
      <c r="D30" s="71">
        <f t="shared" si="3"/>
        <v>0</v>
      </c>
      <c r="E30" s="70"/>
      <c r="F30" s="72">
        <v>0</v>
      </c>
      <c r="G30" s="71">
        <f t="shared" si="4"/>
        <v>0</v>
      </c>
      <c r="H30" s="70"/>
      <c r="I30" s="72">
        <v>0</v>
      </c>
      <c r="J30" s="71">
        <f t="shared" si="5"/>
        <v>0</v>
      </c>
      <c r="K30" s="70"/>
      <c r="L30" s="72">
        <v>0</v>
      </c>
      <c r="M30" s="71">
        <f t="shared" si="6"/>
        <v>0</v>
      </c>
    </row>
    <row r="31" spans="1:14" x14ac:dyDescent="0.2">
      <c r="A31" s="65" t="s">
        <v>390</v>
      </c>
      <c r="B31" s="65"/>
      <c r="C31" s="67">
        <v>0</v>
      </c>
      <c r="D31" s="66">
        <f t="shared" si="3"/>
        <v>0</v>
      </c>
      <c r="E31" s="65"/>
      <c r="F31" s="67">
        <v>0</v>
      </c>
      <c r="G31" s="66">
        <f t="shared" si="4"/>
        <v>0</v>
      </c>
      <c r="H31" s="65"/>
      <c r="I31" s="67">
        <v>0</v>
      </c>
      <c r="J31" s="66">
        <f t="shared" si="5"/>
        <v>0</v>
      </c>
      <c r="K31" s="65"/>
      <c r="L31" s="67">
        <v>0</v>
      </c>
      <c r="M31" s="66">
        <f t="shared" si="6"/>
        <v>0</v>
      </c>
    </row>
    <row r="32" spans="1:14" x14ac:dyDescent="0.2">
      <c r="A32" s="70" t="s">
        <v>511</v>
      </c>
      <c r="B32" s="70"/>
      <c r="C32" s="72">
        <v>0</v>
      </c>
      <c r="D32" s="71">
        <f t="shared" si="3"/>
        <v>0</v>
      </c>
      <c r="E32" s="70"/>
      <c r="F32" s="72">
        <v>0</v>
      </c>
      <c r="G32" s="71">
        <f t="shared" si="4"/>
        <v>0</v>
      </c>
      <c r="H32" s="70"/>
      <c r="I32" s="72">
        <v>0</v>
      </c>
      <c r="J32" s="71">
        <f t="shared" si="5"/>
        <v>0</v>
      </c>
      <c r="K32" s="70"/>
      <c r="L32" s="72">
        <v>0</v>
      </c>
      <c r="M32" s="71">
        <f t="shared" si="6"/>
        <v>0</v>
      </c>
    </row>
    <row r="33" spans="1:15" x14ac:dyDescent="0.2">
      <c r="A33" s="65" t="s">
        <v>121</v>
      </c>
      <c r="B33" s="65" t="s">
        <v>316</v>
      </c>
      <c r="C33" s="67">
        <v>87.5</v>
      </c>
      <c r="D33" s="66">
        <f t="shared" si="3"/>
        <v>192.50000000000003</v>
      </c>
      <c r="E33" s="65" t="s">
        <v>516</v>
      </c>
      <c r="F33" s="67">
        <v>60</v>
      </c>
      <c r="G33" s="66">
        <f t="shared" si="4"/>
        <v>132</v>
      </c>
      <c r="H33" s="65" t="s">
        <v>316</v>
      </c>
      <c r="I33" s="67">
        <v>132.5</v>
      </c>
      <c r="J33" s="66">
        <f t="shared" si="5"/>
        <v>291.5</v>
      </c>
      <c r="K33" s="65" t="s">
        <v>316</v>
      </c>
      <c r="L33" s="67">
        <v>277.5</v>
      </c>
      <c r="M33" s="66">
        <f t="shared" si="6"/>
        <v>610.5</v>
      </c>
      <c r="N33" t="s">
        <v>418</v>
      </c>
      <c r="O33" s="73">
        <v>41237</v>
      </c>
    </row>
    <row r="34" spans="1:15" x14ac:dyDescent="0.2">
      <c r="A34" s="70" t="s">
        <v>122</v>
      </c>
      <c r="B34" s="70"/>
      <c r="C34" s="72">
        <v>0</v>
      </c>
      <c r="D34" s="71">
        <f t="shared" si="3"/>
        <v>0</v>
      </c>
      <c r="E34" s="70"/>
      <c r="F34" s="72">
        <v>0</v>
      </c>
      <c r="G34" s="71">
        <f t="shared" si="4"/>
        <v>0</v>
      </c>
      <c r="H34" s="70"/>
      <c r="I34" s="72">
        <v>0</v>
      </c>
      <c r="J34" s="71">
        <f t="shared" si="5"/>
        <v>0</v>
      </c>
      <c r="K34" s="70"/>
      <c r="L34" s="72">
        <v>0</v>
      </c>
      <c r="M34" s="71">
        <f t="shared" si="6"/>
        <v>0</v>
      </c>
    </row>
    <row r="35" spans="1:15" x14ac:dyDescent="0.2">
      <c r="A35" s="65" t="s">
        <v>123</v>
      </c>
      <c r="B35" s="65"/>
      <c r="C35" s="67">
        <v>0</v>
      </c>
      <c r="D35" s="66">
        <f t="shared" si="3"/>
        <v>0</v>
      </c>
      <c r="E35" s="65"/>
      <c r="F35" s="67">
        <v>0</v>
      </c>
      <c r="G35" s="66">
        <f t="shared" si="4"/>
        <v>0</v>
      </c>
      <c r="H35" s="65"/>
      <c r="I35" s="67">
        <v>0</v>
      </c>
      <c r="J35" s="66">
        <f t="shared" si="5"/>
        <v>0</v>
      </c>
      <c r="K35" s="65"/>
      <c r="L35" s="67">
        <v>0</v>
      </c>
      <c r="M35" s="66">
        <f t="shared" si="6"/>
        <v>0</v>
      </c>
    </row>
    <row r="36" spans="1:15" x14ac:dyDescent="0.2">
      <c r="A36" s="70" t="s">
        <v>124</v>
      </c>
      <c r="B36" s="70"/>
      <c r="C36" s="72">
        <v>0</v>
      </c>
      <c r="D36" s="71">
        <f t="shared" si="3"/>
        <v>0</v>
      </c>
      <c r="E36" s="70"/>
      <c r="F36" s="72">
        <v>0</v>
      </c>
      <c r="G36" s="71">
        <f t="shared" si="4"/>
        <v>0</v>
      </c>
      <c r="H36" s="70"/>
      <c r="I36" s="72">
        <v>0</v>
      </c>
      <c r="J36" s="71">
        <f t="shared" si="5"/>
        <v>0</v>
      </c>
      <c r="K36" s="70"/>
      <c r="L36" s="72">
        <v>0</v>
      </c>
      <c r="M36" s="71">
        <f t="shared" si="6"/>
        <v>0</v>
      </c>
    </row>
    <row r="37" spans="1:15" x14ac:dyDescent="0.2">
      <c r="A37" s="65"/>
      <c r="B37" s="65"/>
      <c r="C37" s="67"/>
      <c r="D37" s="66"/>
      <c r="E37" s="65"/>
      <c r="F37" s="67"/>
      <c r="G37" s="66"/>
      <c r="H37" s="65"/>
      <c r="I37" s="67"/>
      <c r="J37" s="66"/>
      <c r="K37" s="65"/>
      <c r="L37" s="64"/>
      <c r="M37" s="63"/>
    </row>
    <row r="38" spans="1:15" x14ac:dyDescent="0.2">
      <c r="A38" s="65">
        <v>123.5</v>
      </c>
      <c r="B38" s="65" t="s">
        <v>384</v>
      </c>
      <c r="C38" s="67" t="s">
        <v>103</v>
      </c>
      <c r="D38" s="66" t="s">
        <v>104</v>
      </c>
      <c r="E38" s="65" t="s">
        <v>385</v>
      </c>
      <c r="F38" s="67" t="s">
        <v>103</v>
      </c>
      <c r="G38" s="66" t="s">
        <v>104</v>
      </c>
      <c r="H38" s="65" t="s">
        <v>386</v>
      </c>
      <c r="I38" s="67" t="s">
        <v>103</v>
      </c>
      <c r="J38" s="66" t="s">
        <v>104</v>
      </c>
      <c r="K38" s="65" t="s">
        <v>387</v>
      </c>
      <c r="L38" s="67" t="s">
        <v>103</v>
      </c>
      <c r="M38" s="66" t="s">
        <v>104</v>
      </c>
    </row>
    <row r="39" spans="1:15" x14ac:dyDescent="0.2">
      <c r="A39" s="65" t="s">
        <v>105</v>
      </c>
      <c r="B39" s="93" t="s">
        <v>514</v>
      </c>
      <c r="C39" s="94">
        <v>95</v>
      </c>
      <c r="D39" s="95">
        <f>SUM(C39*2.2)</f>
        <v>209.00000000000003</v>
      </c>
      <c r="E39" s="93" t="s">
        <v>514</v>
      </c>
      <c r="F39" s="94">
        <v>50</v>
      </c>
      <c r="G39" s="95">
        <f>SUM(F39*2.2)</f>
        <v>110.00000000000001</v>
      </c>
      <c r="H39" s="93" t="s">
        <v>514</v>
      </c>
      <c r="I39" s="94">
        <v>120</v>
      </c>
      <c r="J39" s="95">
        <f>SUM(I39*2.2)</f>
        <v>264</v>
      </c>
      <c r="K39" s="93" t="s">
        <v>514</v>
      </c>
      <c r="L39" s="94">
        <v>265</v>
      </c>
      <c r="M39" s="95">
        <f>SUM(L39*2.2)</f>
        <v>583</v>
      </c>
    </row>
    <row r="40" spans="1:15" x14ac:dyDescent="0.2">
      <c r="A40" s="70" t="s">
        <v>108</v>
      </c>
      <c r="B40" s="70" t="s">
        <v>517</v>
      </c>
      <c r="C40" s="72">
        <v>100</v>
      </c>
      <c r="D40" s="71">
        <f>SUM(C40*2.2)</f>
        <v>220.00000000000003</v>
      </c>
      <c r="E40" s="70" t="s">
        <v>296</v>
      </c>
      <c r="F40" s="72">
        <v>47.5</v>
      </c>
      <c r="G40" s="71">
        <f>SUM(F40*2.2)</f>
        <v>104.50000000000001</v>
      </c>
      <c r="H40" s="70" t="s">
        <v>296</v>
      </c>
      <c r="I40" s="72">
        <v>112.5</v>
      </c>
      <c r="J40" s="71">
        <f>SUM(I40*2.2)</f>
        <v>247.50000000000003</v>
      </c>
      <c r="K40" s="70" t="s">
        <v>517</v>
      </c>
      <c r="L40" s="72">
        <v>252.5</v>
      </c>
      <c r="M40" s="71">
        <f>SUM(L40*2.2)</f>
        <v>555.5</v>
      </c>
    </row>
    <row r="41" spans="1:15" x14ac:dyDescent="0.2">
      <c r="A41" s="65" t="s">
        <v>109</v>
      </c>
      <c r="B41" s="65" t="s">
        <v>358</v>
      </c>
      <c r="C41" s="67">
        <v>112.5</v>
      </c>
      <c r="D41" s="95">
        <f t="shared" ref="D41:D50" si="7">SUM(C41*2.2)</f>
        <v>247.50000000000003</v>
      </c>
      <c r="E41" s="65" t="s">
        <v>358</v>
      </c>
      <c r="F41" s="67">
        <v>50</v>
      </c>
      <c r="G41" s="95">
        <f t="shared" ref="G41:G49" si="8">SUM(F41*2.2)</f>
        <v>110.00000000000001</v>
      </c>
      <c r="H41" s="65" t="s">
        <v>359</v>
      </c>
      <c r="I41" s="67">
        <v>108.5</v>
      </c>
      <c r="J41" s="95">
        <f t="shared" ref="J41:J50" si="9">SUM(I41*2.2)</f>
        <v>238.70000000000002</v>
      </c>
      <c r="K41" s="65" t="s">
        <v>358</v>
      </c>
      <c r="L41" s="67">
        <v>260</v>
      </c>
      <c r="M41" s="95">
        <f t="shared" ref="M41:M50" si="10">SUM(L41*2.2)</f>
        <v>572</v>
      </c>
      <c r="N41" s="73" t="s">
        <v>436</v>
      </c>
    </row>
    <row r="42" spans="1:15" x14ac:dyDescent="0.2">
      <c r="A42" s="70" t="s">
        <v>111</v>
      </c>
      <c r="B42" s="85" t="s">
        <v>359</v>
      </c>
      <c r="C42" s="87">
        <v>80</v>
      </c>
      <c r="D42" s="71">
        <f t="shared" si="7"/>
        <v>176</v>
      </c>
      <c r="E42" s="85" t="s">
        <v>359</v>
      </c>
      <c r="F42" s="87">
        <v>40</v>
      </c>
      <c r="G42" s="71">
        <f t="shared" si="8"/>
        <v>88</v>
      </c>
      <c r="H42" s="85" t="s">
        <v>359</v>
      </c>
      <c r="I42" s="87">
        <v>95</v>
      </c>
      <c r="J42" s="71">
        <f t="shared" si="9"/>
        <v>209.00000000000003</v>
      </c>
      <c r="K42" s="85" t="s">
        <v>359</v>
      </c>
      <c r="L42" s="87">
        <v>215</v>
      </c>
      <c r="M42" s="71">
        <f t="shared" si="10"/>
        <v>473.00000000000006</v>
      </c>
      <c r="N42" s="73"/>
    </row>
    <row r="43" spans="1:15" x14ac:dyDescent="0.2">
      <c r="A43" s="65" t="s">
        <v>390</v>
      </c>
      <c r="B43" s="65" t="s">
        <v>517</v>
      </c>
      <c r="C43" s="67">
        <v>100</v>
      </c>
      <c r="D43" s="95">
        <f t="shared" si="7"/>
        <v>220.00000000000003</v>
      </c>
      <c r="E43" s="65" t="s">
        <v>518</v>
      </c>
      <c r="F43" s="67">
        <v>50</v>
      </c>
      <c r="G43" s="95">
        <f t="shared" si="8"/>
        <v>110.00000000000001</v>
      </c>
      <c r="H43" s="65" t="s">
        <v>519</v>
      </c>
      <c r="I43" s="67">
        <v>120</v>
      </c>
      <c r="J43" s="95">
        <f t="shared" si="9"/>
        <v>264</v>
      </c>
      <c r="K43" s="65" t="s">
        <v>519</v>
      </c>
      <c r="L43" s="67">
        <v>255</v>
      </c>
      <c r="M43" s="95">
        <f t="shared" si="10"/>
        <v>561</v>
      </c>
      <c r="N43" s="73"/>
    </row>
    <row r="44" spans="1:15" x14ac:dyDescent="0.2">
      <c r="A44" s="70" t="s">
        <v>511</v>
      </c>
      <c r="B44" s="70" t="s">
        <v>520</v>
      </c>
      <c r="C44" s="72">
        <v>105</v>
      </c>
      <c r="D44" s="71">
        <f t="shared" si="7"/>
        <v>231.00000000000003</v>
      </c>
      <c r="E44" s="70" t="s">
        <v>514</v>
      </c>
      <c r="F44" s="72">
        <v>50</v>
      </c>
      <c r="G44" s="71">
        <f t="shared" si="8"/>
        <v>110.00000000000001</v>
      </c>
      <c r="H44" s="70" t="s">
        <v>514</v>
      </c>
      <c r="I44" s="72">
        <v>120</v>
      </c>
      <c r="J44" s="71">
        <f t="shared" si="9"/>
        <v>264</v>
      </c>
      <c r="K44" s="70" t="s">
        <v>520</v>
      </c>
      <c r="L44" s="72">
        <v>272.5</v>
      </c>
      <c r="M44" s="71">
        <f t="shared" si="10"/>
        <v>599.5</v>
      </c>
      <c r="N44" s="73"/>
    </row>
    <row r="45" spans="1:15" x14ac:dyDescent="0.2">
      <c r="A45" s="65" t="s">
        <v>121</v>
      </c>
      <c r="B45" s="65" t="s">
        <v>520</v>
      </c>
      <c r="C45" s="67">
        <v>110</v>
      </c>
      <c r="D45" s="95">
        <f t="shared" si="7"/>
        <v>242.00000000000003</v>
      </c>
      <c r="E45" s="65" t="s">
        <v>520</v>
      </c>
      <c r="F45" s="67">
        <v>55</v>
      </c>
      <c r="G45" s="95">
        <f t="shared" si="8"/>
        <v>121.00000000000001</v>
      </c>
      <c r="H45" s="65" t="s">
        <v>520</v>
      </c>
      <c r="I45" s="67">
        <v>137.5</v>
      </c>
      <c r="J45" s="95">
        <f t="shared" si="9"/>
        <v>302.5</v>
      </c>
      <c r="K45" s="65" t="s">
        <v>520</v>
      </c>
      <c r="L45" s="67">
        <v>302.5</v>
      </c>
      <c r="M45" s="95">
        <f t="shared" si="10"/>
        <v>665.5</v>
      </c>
    </row>
    <row r="46" spans="1:15" x14ac:dyDescent="0.2">
      <c r="A46" s="70" t="s">
        <v>122</v>
      </c>
      <c r="B46" s="70" t="s">
        <v>521</v>
      </c>
      <c r="C46" s="72">
        <v>80</v>
      </c>
      <c r="D46" s="71">
        <f t="shared" si="7"/>
        <v>176</v>
      </c>
      <c r="E46" s="70" t="s">
        <v>521</v>
      </c>
      <c r="F46" s="72">
        <v>30</v>
      </c>
      <c r="G46" s="71">
        <f t="shared" si="8"/>
        <v>66</v>
      </c>
      <c r="H46" s="70" t="s">
        <v>521</v>
      </c>
      <c r="I46" s="72">
        <v>95</v>
      </c>
      <c r="J46" s="71">
        <f t="shared" si="9"/>
        <v>209.00000000000003</v>
      </c>
      <c r="K46" s="70" t="s">
        <v>521</v>
      </c>
      <c r="L46" s="72">
        <v>205</v>
      </c>
      <c r="M46" s="71">
        <f t="shared" si="10"/>
        <v>451.00000000000006</v>
      </c>
      <c r="N46" s="73"/>
    </row>
    <row r="47" spans="1:15" x14ac:dyDescent="0.2">
      <c r="A47" s="65" t="s">
        <v>123</v>
      </c>
      <c r="B47" s="65"/>
      <c r="C47" s="67">
        <v>0</v>
      </c>
      <c r="D47" s="95">
        <f t="shared" si="7"/>
        <v>0</v>
      </c>
      <c r="E47" s="65"/>
      <c r="F47" s="67">
        <v>0</v>
      </c>
      <c r="G47" s="95">
        <f>SUM(F47*2.2)</f>
        <v>0</v>
      </c>
      <c r="H47" s="65"/>
      <c r="I47" s="67">
        <v>0</v>
      </c>
      <c r="J47" s="95">
        <f t="shared" si="9"/>
        <v>0</v>
      </c>
      <c r="K47" s="65"/>
      <c r="L47" s="67">
        <v>0</v>
      </c>
      <c r="M47" s="95">
        <f t="shared" si="10"/>
        <v>0</v>
      </c>
    </row>
    <row r="48" spans="1:15" x14ac:dyDescent="0.2">
      <c r="A48" s="70" t="s">
        <v>124</v>
      </c>
      <c r="B48" s="70"/>
      <c r="C48" s="72">
        <v>0</v>
      </c>
      <c r="D48" s="71">
        <f t="shared" si="7"/>
        <v>0</v>
      </c>
      <c r="E48" s="70"/>
      <c r="F48" s="72">
        <v>0</v>
      </c>
      <c r="G48" s="71">
        <f t="shared" si="8"/>
        <v>0</v>
      </c>
      <c r="H48" s="70"/>
      <c r="I48" s="72">
        <v>0</v>
      </c>
      <c r="J48" s="71">
        <f t="shared" si="9"/>
        <v>0</v>
      </c>
      <c r="K48" s="70"/>
      <c r="L48" s="72">
        <v>0</v>
      </c>
      <c r="M48" s="71">
        <f t="shared" si="10"/>
        <v>0</v>
      </c>
    </row>
    <row r="49" spans="1:14" s="140" customFormat="1" x14ac:dyDescent="0.2">
      <c r="A49" s="139" t="s">
        <v>117</v>
      </c>
      <c r="B49" s="139" t="s">
        <v>520</v>
      </c>
      <c r="C49" s="139">
        <v>110</v>
      </c>
      <c r="D49" s="95">
        <f t="shared" si="7"/>
        <v>242.00000000000003</v>
      </c>
      <c r="E49" s="139" t="s">
        <v>520</v>
      </c>
      <c r="F49" s="139">
        <v>55</v>
      </c>
      <c r="G49" s="95">
        <f t="shared" si="8"/>
        <v>121.00000000000001</v>
      </c>
      <c r="H49" s="139" t="s">
        <v>520</v>
      </c>
      <c r="I49" s="139">
        <v>137.5</v>
      </c>
      <c r="J49" s="95">
        <f t="shared" si="9"/>
        <v>302.5</v>
      </c>
      <c r="K49" s="139" t="s">
        <v>520</v>
      </c>
      <c r="L49" s="139">
        <v>302.5</v>
      </c>
      <c r="M49" s="95">
        <f t="shared" si="10"/>
        <v>665.5</v>
      </c>
    </row>
    <row r="50" spans="1:14" s="140" customFormat="1" x14ac:dyDescent="0.2">
      <c r="A50" s="139" t="s">
        <v>400</v>
      </c>
      <c r="B50" s="139" t="s">
        <v>522</v>
      </c>
      <c r="C50" s="139">
        <v>62.5</v>
      </c>
      <c r="D50" s="95">
        <f t="shared" si="7"/>
        <v>137.5</v>
      </c>
      <c r="E50" s="139" t="s">
        <v>522</v>
      </c>
      <c r="F50" s="139">
        <v>35</v>
      </c>
      <c r="G50" s="95">
        <f>SUM(F50*2.2)</f>
        <v>77</v>
      </c>
      <c r="H50" s="139" t="s">
        <v>522</v>
      </c>
      <c r="I50" s="139">
        <v>52.5</v>
      </c>
      <c r="J50" s="95">
        <f t="shared" si="9"/>
        <v>115.50000000000001</v>
      </c>
      <c r="K50" s="139" t="s">
        <v>522</v>
      </c>
      <c r="L50" s="139">
        <v>150</v>
      </c>
      <c r="M50" s="95">
        <f t="shared" si="10"/>
        <v>330</v>
      </c>
      <c r="N50" s="169">
        <v>43505</v>
      </c>
    </row>
    <row r="51" spans="1:14" x14ac:dyDescent="0.2">
      <c r="A51" s="65"/>
      <c r="B51" s="65"/>
      <c r="C51" s="67"/>
      <c r="D51" s="66"/>
      <c r="E51" s="65"/>
      <c r="F51" s="67"/>
      <c r="G51" s="66"/>
      <c r="H51" s="65"/>
      <c r="I51" s="67"/>
      <c r="J51" s="66"/>
      <c r="K51" s="65"/>
      <c r="L51" s="67"/>
      <c r="M51" s="66"/>
    </row>
    <row r="52" spans="1:14" x14ac:dyDescent="0.2">
      <c r="A52" s="65">
        <v>132.25</v>
      </c>
      <c r="B52" s="65" t="s">
        <v>384</v>
      </c>
      <c r="C52" s="67" t="s">
        <v>103</v>
      </c>
      <c r="D52" s="66" t="s">
        <v>104</v>
      </c>
      <c r="E52" s="65" t="s">
        <v>385</v>
      </c>
      <c r="F52" s="67" t="s">
        <v>103</v>
      </c>
      <c r="G52" s="66" t="s">
        <v>104</v>
      </c>
      <c r="H52" s="65" t="s">
        <v>386</v>
      </c>
      <c r="I52" s="67" t="s">
        <v>103</v>
      </c>
      <c r="J52" s="66" t="s">
        <v>104</v>
      </c>
      <c r="K52" s="65" t="s">
        <v>387</v>
      </c>
      <c r="L52" s="67" t="s">
        <v>103</v>
      </c>
      <c r="M52" s="66" t="s">
        <v>104</v>
      </c>
      <c r="N52" s="73"/>
    </row>
    <row r="53" spans="1:14" x14ac:dyDescent="0.2">
      <c r="A53" s="65" t="s">
        <v>116</v>
      </c>
      <c r="B53" s="65" t="s">
        <v>370</v>
      </c>
      <c r="C53" s="67">
        <v>117.5</v>
      </c>
      <c r="D53" s="66">
        <f>SUM(C53*2.2)</f>
        <v>258.5</v>
      </c>
      <c r="E53" s="65" t="s">
        <v>370</v>
      </c>
      <c r="F53" s="67">
        <v>72.5</v>
      </c>
      <c r="G53" s="66">
        <f>SUM(F53*2.2)</f>
        <v>159.5</v>
      </c>
      <c r="H53" s="65" t="s">
        <v>370</v>
      </c>
      <c r="I53" s="67">
        <v>145</v>
      </c>
      <c r="J53" s="66">
        <f>SUM(I53*2.2)</f>
        <v>319</v>
      </c>
      <c r="K53" s="65" t="s">
        <v>370</v>
      </c>
      <c r="L53" s="67">
        <v>335</v>
      </c>
      <c r="M53" s="66">
        <f>SUM(L53*2.2)</f>
        <v>737.00000000000011</v>
      </c>
      <c r="N53" s="73"/>
    </row>
    <row r="54" spans="1:14" x14ac:dyDescent="0.2">
      <c r="A54" s="85" t="s">
        <v>107</v>
      </c>
      <c r="B54" s="85" t="s">
        <v>523</v>
      </c>
      <c r="C54" s="87">
        <v>112.5</v>
      </c>
      <c r="D54" s="86">
        <f>SUM(C54*2.2)</f>
        <v>247.50000000000003</v>
      </c>
      <c r="E54" s="85" t="s">
        <v>523</v>
      </c>
      <c r="F54" s="87">
        <v>52.5</v>
      </c>
      <c r="G54" s="86">
        <f>SUM(F54*2.2)</f>
        <v>115.50000000000001</v>
      </c>
      <c r="H54" s="85" t="s">
        <v>523</v>
      </c>
      <c r="I54" s="87">
        <v>127.5</v>
      </c>
      <c r="J54" s="86">
        <f>SUM(I54*2.2)</f>
        <v>280.5</v>
      </c>
      <c r="K54" s="85" t="s">
        <v>523</v>
      </c>
      <c r="L54" s="87">
        <v>292.5</v>
      </c>
      <c r="M54" s="86">
        <f>SUM(L54*2.2)</f>
        <v>643.5</v>
      </c>
      <c r="N54" s="73"/>
    </row>
    <row r="55" spans="1:14" x14ac:dyDescent="0.2">
      <c r="A55" s="65" t="s">
        <v>105</v>
      </c>
      <c r="B55" s="65" t="s">
        <v>370</v>
      </c>
      <c r="C55" s="67">
        <v>125</v>
      </c>
      <c r="D55" s="66">
        <f t="shared" ref="D55:D65" si="11">SUM(C55*2.2)</f>
        <v>275</v>
      </c>
      <c r="E55" s="65" t="s">
        <v>370</v>
      </c>
      <c r="F55" s="67">
        <v>709</v>
      </c>
      <c r="G55" s="66">
        <f t="shared" ref="G55:G65" si="12">SUM(F55*2.2)</f>
        <v>1559.8000000000002</v>
      </c>
      <c r="H55" s="65" t="s">
        <v>370</v>
      </c>
      <c r="I55" s="67">
        <v>157.5</v>
      </c>
      <c r="J55" s="66">
        <f t="shared" ref="J55:J65" si="13">SUM(I55*2.2)</f>
        <v>346.5</v>
      </c>
      <c r="K55" s="65" t="s">
        <v>370</v>
      </c>
      <c r="L55" s="67">
        <v>352.5</v>
      </c>
      <c r="M55" s="66">
        <f t="shared" ref="M55:M65" si="14">SUM(L55*2.2)</f>
        <v>775.50000000000011</v>
      </c>
      <c r="N55" s="73"/>
    </row>
    <row r="56" spans="1:14" x14ac:dyDescent="0.2">
      <c r="A56" s="70" t="s">
        <v>108</v>
      </c>
      <c r="B56" s="70" t="s">
        <v>524</v>
      </c>
      <c r="C56" s="72">
        <v>110</v>
      </c>
      <c r="D56" s="86">
        <f t="shared" si="11"/>
        <v>242.00000000000003</v>
      </c>
      <c r="E56" s="70" t="s">
        <v>196</v>
      </c>
      <c r="F56" s="72">
        <v>70</v>
      </c>
      <c r="G56" s="86">
        <f t="shared" si="12"/>
        <v>154</v>
      </c>
      <c r="H56" s="70" t="s">
        <v>524</v>
      </c>
      <c r="I56" s="72">
        <v>137.5</v>
      </c>
      <c r="J56" s="86">
        <f t="shared" si="13"/>
        <v>302.5</v>
      </c>
      <c r="K56" s="70" t="s">
        <v>524</v>
      </c>
      <c r="L56" s="72">
        <v>310</v>
      </c>
      <c r="M56" s="86">
        <f t="shared" si="14"/>
        <v>682</v>
      </c>
      <c r="N56" s="73"/>
    </row>
    <row r="57" spans="1:14" x14ac:dyDescent="0.2">
      <c r="A57" s="65" t="s">
        <v>109</v>
      </c>
      <c r="B57" s="65" t="s">
        <v>525</v>
      </c>
      <c r="C57" s="67">
        <v>87.5</v>
      </c>
      <c r="D57" s="66">
        <f t="shared" si="11"/>
        <v>192.50000000000003</v>
      </c>
      <c r="E57" s="65" t="s">
        <v>359</v>
      </c>
      <c r="F57" s="67">
        <v>47.5</v>
      </c>
      <c r="G57" s="66">
        <f t="shared" si="12"/>
        <v>104.50000000000001</v>
      </c>
      <c r="H57" s="65" t="s">
        <v>525</v>
      </c>
      <c r="I57" s="67">
        <v>107.5</v>
      </c>
      <c r="J57" s="66">
        <f t="shared" si="13"/>
        <v>236.50000000000003</v>
      </c>
      <c r="K57" s="65" t="s">
        <v>525</v>
      </c>
      <c r="L57" s="67">
        <v>237.5</v>
      </c>
      <c r="M57" s="66">
        <f t="shared" si="14"/>
        <v>522.5</v>
      </c>
    </row>
    <row r="58" spans="1:14" x14ac:dyDescent="0.2">
      <c r="A58" s="70" t="s">
        <v>111</v>
      </c>
      <c r="B58" s="70" t="s">
        <v>360</v>
      </c>
      <c r="C58" s="72">
        <v>60</v>
      </c>
      <c r="D58" s="86">
        <f t="shared" si="11"/>
        <v>132</v>
      </c>
      <c r="E58" s="70" t="s">
        <v>360</v>
      </c>
      <c r="F58" s="72">
        <v>37.5</v>
      </c>
      <c r="G58" s="86">
        <f t="shared" si="12"/>
        <v>82.5</v>
      </c>
      <c r="H58" s="70" t="s">
        <v>360</v>
      </c>
      <c r="I58" s="72">
        <v>72.5</v>
      </c>
      <c r="J58" s="86">
        <f t="shared" si="13"/>
        <v>159.5</v>
      </c>
      <c r="K58" s="70" t="s">
        <v>360</v>
      </c>
      <c r="L58" s="72">
        <v>170</v>
      </c>
      <c r="M58" s="86">
        <f t="shared" si="14"/>
        <v>374.00000000000006</v>
      </c>
      <c r="N58" s="73"/>
    </row>
    <row r="59" spans="1:14" x14ac:dyDescent="0.2">
      <c r="A59" s="65" t="s">
        <v>390</v>
      </c>
      <c r="B59" s="65"/>
      <c r="C59" s="67">
        <v>0</v>
      </c>
      <c r="D59" s="66">
        <f t="shared" si="11"/>
        <v>0</v>
      </c>
      <c r="E59" s="65"/>
      <c r="F59" s="67">
        <v>0</v>
      </c>
      <c r="G59" s="66">
        <f t="shared" si="12"/>
        <v>0</v>
      </c>
      <c r="H59" s="65"/>
      <c r="I59" s="67">
        <v>0</v>
      </c>
      <c r="J59" s="66">
        <f t="shared" si="13"/>
        <v>0</v>
      </c>
      <c r="K59" s="65"/>
      <c r="L59" s="67">
        <v>0</v>
      </c>
      <c r="M59" s="66">
        <f t="shared" si="14"/>
        <v>0</v>
      </c>
    </row>
    <row r="60" spans="1:14" x14ac:dyDescent="0.2">
      <c r="A60" s="70" t="s">
        <v>511</v>
      </c>
      <c r="B60" s="85" t="s">
        <v>523</v>
      </c>
      <c r="C60" s="87">
        <v>112.5</v>
      </c>
      <c r="D60" s="86">
        <f t="shared" si="11"/>
        <v>247.50000000000003</v>
      </c>
      <c r="E60" s="85" t="s">
        <v>523</v>
      </c>
      <c r="F60" s="87">
        <v>52.5</v>
      </c>
      <c r="G60" s="86">
        <f t="shared" si="12"/>
        <v>115.50000000000001</v>
      </c>
      <c r="H60" s="85" t="s">
        <v>523</v>
      </c>
      <c r="I60" s="87">
        <v>127.5</v>
      </c>
      <c r="J60" s="86">
        <f t="shared" si="13"/>
        <v>280.5</v>
      </c>
      <c r="K60" s="85" t="s">
        <v>523</v>
      </c>
      <c r="L60" s="87">
        <v>292.5</v>
      </c>
      <c r="M60" s="86">
        <f t="shared" si="14"/>
        <v>643.5</v>
      </c>
    </row>
    <row r="61" spans="1:14" x14ac:dyDescent="0.2">
      <c r="A61" s="65" t="s">
        <v>121</v>
      </c>
      <c r="B61" s="65"/>
      <c r="C61" s="67">
        <v>0</v>
      </c>
      <c r="D61" s="66">
        <f t="shared" si="11"/>
        <v>0</v>
      </c>
      <c r="E61" s="65"/>
      <c r="F61" s="67">
        <v>0</v>
      </c>
      <c r="G61" s="66">
        <f t="shared" si="12"/>
        <v>0</v>
      </c>
      <c r="H61" s="65"/>
      <c r="I61" s="67">
        <v>0</v>
      </c>
      <c r="J61" s="66">
        <f t="shared" si="13"/>
        <v>0</v>
      </c>
      <c r="K61" s="65"/>
      <c r="L61" s="67">
        <v>0</v>
      </c>
      <c r="M61" s="66">
        <f t="shared" si="14"/>
        <v>0</v>
      </c>
    </row>
    <row r="62" spans="1:14" x14ac:dyDescent="0.2">
      <c r="A62" s="70" t="s">
        <v>122</v>
      </c>
      <c r="B62" s="70"/>
      <c r="C62" s="72">
        <v>0</v>
      </c>
      <c r="D62" s="86">
        <f t="shared" si="11"/>
        <v>0</v>
      </c>
      <c r="E62" s="70"/>
      <c r="F62" s="72">
        <v>0</v>
      </c>
      <c r="G62" s="86">
        <f t="shared" si="12"/>
        <v>0</v>
      </c>
      <c r="H62" s="70"/>
      <c r="I62" s="72">
        <v>0</v>
      </c>
      <c r="J62" s="86">
        <f t="shared" si="13"/>
        <v>0</v>
      </c>
      <c r="K62" s="70"/>
      <c r="L62" s="72">
        <v>0</v>
      </c>
      <c r="M62" s="86">
        <f t="shared" si="14"/>
        <v>0</v>
      </c>
    </row>
    <row r="63" spans="1:14" x14ac:dyDescent="0.2">
      <c r="A63" s="65" t="s">
        <v>123</v>
      </c>
      <c r="B63" s="65"/>
      <c r="C63" s="67">
        <v>0</v>
      </c>
      <c r="D63" s="66">
        <f t="shared" si="11"/>
        <v>0</v>
      </c>
      <c r="E63" s="65"/>
      <c r="F63" s="67">
        <v>0</v>
      </c>
      <c r="G63" s="66">
        <f t="shared" si="12"/>
        <v>0</v>
      </c>
      <c r="H63" s="65"/>
      <c r="I63" s="67">
        <v>0</v>
      </c>
      <c r="J63" s="66">
        <f t="shared" si="13"/>
        <v>0</v>
      </c>
      <c r="K63" s="65"/>
      <c r="L63" s="67">
        <v>0</v>
      </c>
      <c r="M63" s="66">
        <f t="shared" si="14"/>
        <v>0</v>
      </c>
    </row>
    <row r="64" spans="1:14" x14ac:dyDescent="0.2">
      <c r="A64" s="70" t="s">
        <v>124</v>
      </c>
      <c r="B64" s="70"/>
      <c r="C64" s="72">
        <v>0</v>
      </c>
      <c r="D64" s="86">
        <f t="shared" si="11"/>
        <v>0</v>
      </c>
      <c r="E64" s="70"/>
      <c r="F64" s="72">
        <v>0</v>
      </c>
      <c r="G64" s="86">
        <f t="shared" si="12"/>
        <v>0</v>
      </c>
      <c r="H64" s="70"/>
      <c r="I64" s="72">
        <v>0</v>
      </c>
      <c r="J64" s="86">
        <f t="shared" si="13"/>
        <v>0</v>
      </c>
      <c r="K64" s="70"/>
      <c r="L64" s="72">
        <v>0</v>
      </c>
      <c r="M64" s="86">
        <f t="shared" si="14"/>
        <v>0</v>
      </c>
    </row>
    <row r="65" spans="1:14" x14ac:dyDescent="0.2">
      <c r="A65" s="65" t="s">
        <v>400</v>
      </c>
      <c r="B65" s="65" t="s">
        <v>526</v>
      </c>
      <c r="C65" s="67">
        <v>65</v>
      </c>
      <c r="D65" s="66">
        <f t="shared" si="11"/>
        <v>143</v>
      </c>
      <c r="E65" s="65" t="s">
        <v>526</v>
      </c>
      <c r="F65" s="67">
        <v>35</v>
      </c>
      <c r="G65" s="66">
        <f t="shared" si="12"/>
        <v>77</v>
      </c>
      <c r="H65" s="65" t="s">
        <v>526</v>
      </c>
      <c r="I65" s="67">
        <v>80</v>
      </c>
      <c r="J65" s="66">
        <f t="shared" si="13"/>
        <v>176</v>
      </c>
      <c r="K65" s="65" t="s">
        <v>526</v>
      </c>
      <c r="L65" s="67">
        <v>180</v>
      </c>
      <c r="M65" s="66">
        <f t="shared" si="14"/>
        <v>396.00000000000006</v>
      </c>
      <c r="N65" s="73">
        <v>43505</v>
      </c>
    </row>
    <row r="66" spans="1:14" x14ac:dyDescent="0.2">
      <c r="A66" s="65"/>
      <c r="B66" s="65"/>
      <c r="C66" s="67"/>
      <c r="D66" s="66"/>
      <c r="E66" s="65"/>
      <c r="F66" s="67"/>
      <c r="G66" s="66"/>
      <c r="H66" s="65"/>
      <c r="I66" s="67"/>
      <c r="J66" s="66"/>
      <c r="K66" s="65"/>
      <c r="L66" s="64"/>
      <c r="M66" s="63"/>
    </row>
    <row r="67" spans="1:14" x14ac:dyDescent="0.2">
      <c r="A67" s="65">
        <v>148.75</v>
      </c>
      <c r="B67" s="65" t="s">
        <v>384</v>
      </c>
      <c r="C67" s="67" t="s">
        <v>103</v>
      </c>
      <c r="D67" s="66" t="s">
        <v>104</v>
      </c>
      <c r="E67" s="65" t="s">
        <v>385</v>
      </c>
      <c r="F67" s="67" t="s">
        <v>103</v>
      </c>
      <c r="G67" s="66" t="s">
        <v>104</v>
      </c>
      <c r="H67" s="65" t="s">
        <v>386</v>
      </c>
      <c r="I67" s="67" t="s">
        <v>103</v>
      </c>
      <c r="J67" s="66" t="s">
        <v>104</v>
      </c>
      <c r="K67" s="65" t="s">
        <v>387</v>
      </c>
      <c r="L67" s="67" t="s">
        <v>103</v>
      </c>
      <c r="M67" s="66" t="s">
        <v>104</v>
      </c>
    </row>
    <row r="68" spans="1:14" x14ac:dyDescent="0.2">
      <c r="A68" s="85" t="s">
        <v>105</v>
      </c>
      <c r="B68" s="85"/>
      <c r="C68" s="87">
        <v>0</v>
      </c>
      <c r="D68" s="86">
        <f>SUM(C68*2.2)</f>
        <v>0</v>
      </c>
      <c r="E68" s="85"/>
      <c r="F68" s="87">
        <v>0</v>
      </c>
      <c r="G68" s="86">
        <f>SUM(F68*2.2)</f>
        <v>0</v>
      </c>
      <c r="H68" s="85"/>
      <c r="I68" s="87">
        <v>0</v>
      </c>
      <c r="J68" s="86">
        <f>SUM(I68*2.2)</f>
        <v>0</v>
      </c>
      <c r="K68" s="85"/>
      <c r="L68" s="87">
        <v>0</v>
      </c>
      <c r="M68" s="86">
        <f>SUM(L68*2.2)</f>
        <v>0</v>
      </c>
    </row>
    <row r="69" spans="1:14" x14ac:dyDescent="0.2">
      <c r="A69" s="65" t="s">
        <v>107</v>
      </c>
      <c r="B69" s="65" t="s">
        <v>527</v>
      </c>
      <c r="C69" s="67">
        <v>102.5</v>
      </c>
      <c r="D69" s="66">
        <f>SUM(C69*2.2)</f>
        <v>225.50000000000003</v>
      </c>
      <c r="E69" s="65" t="s">
        <v>527</v>
      </c>
      <c r="F69" s="67">
        <v>67.5</v>
      </c>
      <c r="G69" s="66">
        <f>SUM(F69*2.2)</f>
        <v>148.5</v>
      </c>
      <c r="H69" s="65" t="s">
        <v>528</v>
      </c>
      <c r="I69" s="67">
        <v>137.5</v>
      </c>
      <c r="J69" s="66">
        <f>SUM(I69*2.2)</f>
        <v>302.5</v>
      </c>
      <c r="K69" s="65" t="s">
        <v>527</v>
      </c>
      <c r="L69" s="67">
        <v>307.5</v>
      </c>
      <c r="M69" s="66">
        <f>SUM(L69*2.2)</f>
        <v>676.5</v>
      </c>
    </row>
    <row r="70" spans="1:14" x14ac:dyDescent="0.2">
      <c r="A70" s="70" t="s">
        <v>108</v>
      </c>
      <c r="B70" s="70" t="s">
        <v>529</v>
      </c>
      <c r="C70" s="72">
        <v>117.5</v>
      </c>
      <c r="D70" s="86">
        <f t="shared" ref="D70:D82" si="15">SUM(C70*2.2)</f>
        <v>258.5</v>
      </c>
      <c r="E70" s="70" t="s">
        <v>529</v>
      </c>
      <c r="F70" s="72">
        <v>67.5</v>
      </c>
      <c r="G70" s="86">
        <f t="shared" ref="G70:G82" si="16">SUM(F70*2.2)</f>
        <v>148.5</v>
      </c>
      <c r="H70" s="70" t="s">
        <v>529</v>
      </c>
      <c r="I70" s="72">
        <v>150</v>
      </c>
      <c r="J70" s="86">
        <f t="shared" ref="J70:J82" si="17">SUM(I70*2.2)</f>
        <v>330</v>
      </c>
      <c r="K70" s="70" t="s">
        <v>529</v>
      </c>
      <c r="L70" s="72">
        <v>335</v>
      </c>
      <c r="M70" s="86">
        <f t="shared" ref="M70:M82" si="18">SUM(L70*2.2)</f>
        <v>737.00000000000011</v>
      </c>
    </row>
    <row r="71" spans="1:14" x14ac:dyDescent="0.2">
      <c r="A71" s="65" t="s">
        <v>109</v>
      </c>
      <c r="B71" s="65" t="s">
        <v>367</v>
      </c>
      <c r="C71" s="67">
        <v>167.5</v>
      </c>
      <c r="D71" s="66">
        <f t="shared" si="15"/>
        <v>368.50000000000006</v>
      </c>
      <c r="E71" s="65" t="s">
        <v>367</v>
      </c>
      <c r="F71" s="67">
        <v>77.5</v>
      </c>
      <c r="G71" s="66">
        <f t="shared" si="16"/>
        <v>170.5</v>
      </c>
      <c r="H71" s="65" t="s">
        <v>367</v>
      </c>
      <c r="I71" s="67">
        <v>155</v>
      </c>
      <c r="J71" s="66">
        <f t="shared" si="17"/>
        <v>341</v>
      </c>
      <c r="K71" s="65" t="s">
        <v>367</v>
      </c>
      <c r="L71" s="67">
        <v>400</v>
      </c>
      <c r="M71" s="66">
        <f t="shared" si="18"/>
        <v>880.00000000000011</v>
      </c>
      <c r="N71" s="73" t="s">
        <v>530</v>
      </c>
    </row>
    <row r="72" spans="1:14" x14ac:dyDescent="0.2">
      <c r="A72" s="70" t="s">
        <v>111</v>
      </c>
      <c r="B72" s="70" t="s">
        <v>531</v>
      </c>
      <c r="C72" s="72">
        <v>102.5</v>
      </c>
      <c r="D72" s="86">
        <f t="shared" si="15"/>
        <v>225.50000000000003</v>
      </c>
      <c r="E72" s="70" t="s">
        <v>531</v>
      </c>
      <c r="F72" s="72">
        <v>55</v>
      </c>
      <c r="G72" s="86">
        <f t="shared" si="16"/>
        <v>121.00000000000001</v>
      </c>
      <c r="H72" s="70" t="s">
        <v>531</v>
      </c>
      <c r="I72" s="72">
        <v>127.5</v>
      </c>
      <c r="J72" s="86">
        <f t="shared" si="17"/>
        <v>280.5</v>
      </c>
      <c r="K72" s="70" t="s">
        <v>532</v>
      </c>
      <c r="L72" s="72">
        <v>285</v>
      </c>
      <c r="M72" s="86">
        <f t="shared" si="18"/>
        <v>627</v>
      </c>
    </row>
    <row r="73" spans="1:14" x14ac:dyDescent="0.2">
      <c r="A73" s="70" t="s">
        <v>116</v>
      </c>
      <c r="B73" s="70" t="s">
        <v>533</v>
      </c>
      <c r="C73" s="72">
        <v>87.5</v>
      </c>
      <c r="D73" s="86">
        <f t="shared" si="15"/>
        <v>192.50000000000003</v>
      </c>
      <c r="E73" s="70" t="s">
        <v>533</v>
      </c>
      <c r="F73" s="72">
        <v>42.5</v>
      </c>
      <c r="G73" s="86">
        <f t="shared" si="16"/>
        <v>93.500000000000014</v>
      </c>
      <c r="H73" s="70" t="s">
        <v>533</v>
      </c>
      <c r="I73" s="72">
        <v>105</v>
      </c>
      <c r="J73" s="86">
        <f t="shared" si="17"/>
        <v>231.00000000000003</v>
      </c>
      <c r="K73" s="70" t="s">
        <v>533</v>
      </c>
      <c r="L73" s="72">
        <v>235</v>
      </c>
      <c r="M73" s="86">
        <f t="shared" si="18"/>
        <v>517</v>
      </c>
      <c r="N73" s="73">
        <v>43428</v>
      </c>
    </row>
    <row r="74" spans="1:14" x14ac:dyDescent="0.2">
      <c r="A74" s="65" t="s">
        <v>390</v>
      </c>
      <c r="B74" s="65" t="s">
        <v>196</v>
      </c>
      <c r="C74" s="67">
        <v>95</v>
      </c>
      <c r="D74" s="66">
        <f t="shared" si="15"/>
        <v>209.00000000000003</v>
      </c>
      <c r="E74" s="65" t="s">
        <v>196</v>
      </c>
      <c r="F74" s="67">
        <v>60</v>
      </c>
      <c r="G74" s="66">
        <f t="shared" si="16"/>
        <v>132</v>
      </c>
      <c r="H74" s="65" t="s">
        <v>196</v>
      </c>
      <c r="I74" s="67">
        <v>120</v>
      </c>
      <c r="J74" s="66">
        <f t="shared" si="17"/>
        <v>264</v>
      </c>
      <c r="K74" s="65" t="s">
        <v>196</v>
      </c>
      <c r="L74" s="67">
        <v>275</v>
      </c>
      <c r="M74" s="66">
        <f t="shared" si="18"/>
        <v>605</v>
      </c>
      <c r="N74" s="73"/>
    </row>
    <row r="75" spans="1:14" x14ac:dyDescent="0.2">
      <c r="A75" s="70" t="s">
        <v>511</v>
      </c>
      <c r="B75" s="70" t="s">
        <v>318</v>
      </c>
      <c r="C75" s="72">
        <v>87.5</v>
      </c>
      <c r="D75" s="86">
        <f t="shared" si="15"/>
        <v>192.50000000000003</v>
      </c>
      <c r="E75" s="70" t="s">
        <v>318</v>
      </c>
      <c r="F75" s="72">
        <v>65</v>
      </c>
      <c r="G75" s="86">
        <f t="shared" si="16"/>
        <v>143</v>
      </c>
      <c r="H75" s="70" t="s">
        <v>318</v>
      </c>
      <c r="I75" s="72">
        <v>137.5</v>
      </c>
      <c r="J75" s="86">
        <f t="shared" si="17"/>
        <v>302.5</v>
      </c>
      <c r="K75" s="70" t="s">
        <v>318</v>
      </c>
      <c r="L75" s="72">
        <v>290</v>
      </c>
      <c r="M75" s="86">
        <f t="shared" si="18"/>
        <v>638</v>
      </c>
      <c r="N75" s="73"/>
    </row>
    <row r="76" spans="1:14" s="129" customFormat="1" x14ac:dyDescent="0.2">
      <c r="A76" s="93" t="s">
        <v>534</v>
      </c>
      <c r="B76" s="93" t="s">
        <v>535</v>
      </c>
      <c r="C76" s="94">
        <v>102.5</v>
      </c>
      <c r="D76" s="66">
        <f t="shared" si="15"/>
        <v>225.50000000000003</v>
      </c>
      <c r="E76" s="93" t="s">
        <v>536</v>
      </c>
      <c r="F76" s="94">
        <v>57.5</v>
      </c>
      <c r="G76" s="66">
        <f t="shared" si="16"/>
        <v>126.50000000000001</v>
      </c>
      <c r="H76" s="93" t="s">
        <v>536</v>
      </c>
      <c r="I76" s="94">
        <v>115</v>
      </c>
      <c r="J76" s="66">
        <f t="shared" si="17"/>
        <v>253.00000000000003</v>
      </c>
      <c r="K76" s="93" t="s">
        <v>536</v>
      </c>
      <c r="L76" s="94">
        <v>270</v>
      </c>
      <c r="M76" s="66">
        <f t="shared" si="18"/>
        <v>594</v>
      </c>
      <c r="N76" s="98" t="s">
        <v>537</v>
      </c>
    </row>
    <row r="77" spans="1:14" x14ac:dyDescent="0.2">
      <c r="A77" s="70" t="s">
        <v>538</v>
      </c>
      <c r="B77" s="70" t="s">
        <v>318</v>
      </c>
      <c r="C77" s="72">
        <v>87.5</v>
      </c>
      <c r="D77" s="86">
        <f t="shared" si="15"/>
        <v>192.50000000000003</v>
      </c>
      <c r="E77" s="70" t="s">
        <v>318</v>
      </c>
      <c r="F77" s="72">
        <v>65</v>
      </c>
      <c r="G77" s="86">
        <f t="shared" si="16"/>
        <v>143</v>
      </c>
      <c r="H77" s="70" t="s">
        <v>318</v>
      </c>
      <c r="I77" s="72">
        <v>137.5</v>
      </c>
      <c r="J77" s="86">
        <f t="shared" si="17"/>
        <v>302.5</v>
      </c>
      <c r="K77" s="70" t="s">
        <v>318</v>
      </c>
      <c r="L77" s="72">
        <v>290</v>
      </c>
      <c r="M77" s="86">
        <f t="shared" si="18"/>
        <v>638</v>
      </c>
      <c r="N77" s="73"/>
    </row>
    <row r="78" spans="1:14" x14ac:dyDescent="0.2">
      <c r="A78" s="65" t="s">
        <v>121</v>
      </c>
      <c r="B78" s="65"/>
      <c r="C78" s="67">
        <v>0</v>
      </c>
      <c r="D78" s="66">
        <f t="shared" si="15"/>
        <v>0</v>
      </c>
      <c r="E78" s="65"/>
      <c r="F78" s="67">
        <v>0</v>
      </c>
      <c r="G78" s="66">
        <f t="shared" si="16"/>
        <v>0</v>
      </c>
      <c r="H78" s="65"/>
      <c r="I78" s="67">
        <v>0</v>
      </c>
      <c r="J78" s="66">
        <f t="shared" si="17"/>
        <v>0</v>
      </c>
      <c r="K78" s="65"/>
      <c r="L78" s="67">
        <v>0</v>
      </c>
      <c r="M78" s="66">
        <f t="shared" si="18"/>
        <v>0</v>
      </c>
    </row>
    <row r="79" spans="1:14" x14ac:dyDescent="0.2">
      <c r="A79" s="70" t="s">
        <v>122</v>
      </c>
      <c r="B79" s="70" t="s">
        <v>536</v>
      </c>
      <c r="C79" s="72">
        <v>97.5</v>
      </c>
      <c r="D79" s="86">
        <f t="shared" si="15"/>
        <v>214.50000000000003</v>
      </c>
      <c r="E79" s="70"/>
      <c r="F79" s="72">
        <v>0</v>
      </c>
      <c r="G79" s="86">
        <f t="shared" si="16"/>
        <v>0</v>
      </c>
      <c r="H79" s="70"/>
      <c r="I79" s="72">
        <v>0</v>
      </c>
      <c r="J79" s="86">
        <f t="shared" si="17"/>
        <v>0</v>
      </c>
      <c r="K79" s="70"/>
      <c r="L79" s="72">
        <v>0</v>
      </c>
      <c r="M79" s="86">
        <f t="shared" si="18"/>
        <v>0</v>
      </c>
    </row>
    <row r="80" spans="1:14" x14ac:dyDescent="0.2">
      <c r="A80" s="65" t="s">
        <v>123</v>
      </c>
      <c r="B80" s="65"/>
      <c r="C80" s="67">
        <v>0</v>
      </c>
      <c r="D80" s="66">
        <f t="shared" si="15"/>
        <v>0</v>
      </c>
      <c r="E80" s="65"/>
      <c r="F80" s="67">
        <v>0</v>
      </c>
      <c r="G80" s="66">
        <f t="shared" si="16"/>
        <v>0</v>
      </c>
      <c r="H80" s="65"/>
      <c r="I80" s="67">
        <v>0</v>
      </c>
      <c r="J80" s="66">
        <f t="shared" si="17"/>
        <v>0</v>
      </c>
      <c r="K80" s="65"/>
      <c r="L80" s="67">
        <v>0</v>
      </c>
      <c r="M80" s="66">
        <f t="shared" si="18"/>
        <v>0</v>
      </c>
      <c r="N80" s="73"/>
    </row>
    <row r="81" spans="1:14" x14ac:dyDescent="0.2">
      <c r="A81" s="70" t="s">
        <v>124</v>
      </c>
      <c r="B81" s="70"/>
      <c r="C81" s="72">
        <v>0</v>
      </c>
      <c r="D81" s="86">
        <f t="shared" si="15"/>
        <v>0</v>
      </c>
      <c r="E81" s="70"/>
      <c r="F81" s="72">
        <v>0</v>
      </c>
      <c r="G81" s="86">
        <f t="shared" si="16"/>
        <v>0</v>
      </c>
      <c r="H81" s="70"/>
      <c r="I81" s="72">
        <v>0</v>
      </c>
      <c r="J81" s="86">
        <f t="shared" si="17"/>
        <v>0</v>
      </c>
      <c r="K81" s="70"/>
      <c r="L81" s="72">
        <v>0</v>
      </c>
      <c r="M81" s="86">
        <f t="shared" si="18"/>
        <v>0</v>
      </c>
      <c r="N81" s="73"/>
    </row>
    <row r="82" spans="1:14" x14ac:dyDescent="0.2">
      <c r="A82" s="65" t="s">
        <v>400</v>
      </c>
      <c r="B82" s="65" t="s">
        <v>539</v>
      </c>
      <c r="C82" s="67">
        <v>72.5</v>
      </c>
      <c r="D82" s="66">
        <f t="shared" si="15"/>
        <v>159.5</v>
      </c>
      <c r="E82" s="65" t="s">
        <v>540</v>
      </c>
      <c r="F82" s="67">
        <v>45</v>
      </c>
      <c r="G82" s="66">
        <f t="shared" si="16"/>
        <v>99.000000000000014</v>
      </c>
      <c r="H82" s="65" t="s">
        <v>541</v>
      </c>
      <c r="I82" s="67">
        <v>100</v>
      </c>
      <c r="J82" s="66">
        <f t="shared" si="17"/>
        <v>220.00000000000003</v>
      </c>
      <c r="K82" s="65" t="s">
        <v>539</v>
      </c>
      <c r="L82" s="67">
        <v>202.5</v>
      </c>
      <c r="M82" s="66">
        <f t="shared" si="18"/>
        <v>445.50000000000006</v>
      </c>
      <c r="N82" s="73">
        <v>43505</v>
      </c>
    </row>
    <row r="83" spans="1:14" x14ac:dyDescent="0.2">
      <c r="A83" s="65"/>
      <c r="B83" s="65"/>
      <c r="C83" s="67"/>
      <c r="D83" s="66"/>
      <c r="E83" s="65"/>
      <c r="F83" s="67"/>
      <c r="G83" s="66"/>
      <c r="H83" s="65"/>
      <c r="I83" s="67"/>
      <c r="J83" s="66"/>
      <c r="K83" s="65"/>
      <c r="L83" s="64"/>
      <c r="M83" s="63"/>
      <c r="N83" s="73"/>
    </row>
    <row r="84" spans="1:14" x14ac:dyDescent="0.2">
      <c r="A84" s="65">
        <v>165.25</v>
      </c>
      <c r="B84" s="65" t="s">
        <v>384</v>
      </c>
      <c r="C84" s="67" t="s">
        <v>103</v>
      </c>
      <c r="D84" s="66" t="s">
        <v>104</v>
      </c>
      <c r="E84" s="65" t="s">
        <v>385</v>
      </c>
      <c r="F84" s="67" t="s">
        <v>103</v>
      </c>
      <c r="G84" s="66" t="s">
        <v>104</v>
      </c>
      <c r="H84" s="65" t="s">
        <v>386</v>
      </c>
      <c r="I84" s="67" t="s">
        <v>103</v>
      </c>
      <c r="J84" s="66" t="s">
        <v>104</v>
      </c>
      <c r="K84" s="65" t="s">
        <v>387</v>
      </c>
      <c r="L84" s="67" t="s">
        <v>103</v>
      </c>
      <c r="M84" s="66" t="s">
        <v>104</v>
      </c>
    </row>
    <row r="85" spans="1:14" x14ac:dyDescent="0.2">
      <c r="A85" s="138" t="s">
        <v>107</v>
      </c>
      <c r="B85" s="138" t="s">
        <v>542</v>
      </c>
      <c r="C85" s="138">
        <v>125</v>
      </c>
      <c r="D85" s="138">
        <f>SUM(C85*2.2)</f>
        <v>275</v>
      </c>
      <c r="E85" s="138" t="s">
        <v>542</v>
      </c>
      <c r="F85" s="138">
        <v>65</v>
      </c>
      <c r="G85" s="138">
        <f>SUM(F85*2.2)</f>
        <v>143</v>
      </c>
      <c r="H85" s="138" t="s">
        <v>542</v>
      </c>
      <c r="I85" s="138">
        <v>132.5</v>
      </c>
      <c r="J85" s="138">
        <f>SUM(I85*2.2)</f>
        <v>291.5</v>
      </c>
      <c r="K85" s="138" t="s">
        <v>542</v>
      </c>
      <c r="L85" s="138">
        <v>322.5</v>
      </c>
      <c r="M85" s="138">
        <f>SUM(L85*2.2)</f>
        <v>709.50000000000011</v>
      </c>
    </row>
    <row r="86" spans="1:14" x14ac:dyDescent="0.2">
      <c r="A86" s="65" t="s">
        <v>105</v>
      </c>
      <c r="B86" s="65"/>
      <c r="C86" s="67">
        <v>0</v>
      </c>
      <c r="D86" s="66">
        <f>SUM(C86*2.2)</f>
        <v>0</v>
      </c>
      <c r="E86" s="65"/>
      <c r="F86" s="67">
        <v>0</v>
      </c>
      <c r="G86" s="66">
        <f>SUM(F86*2.2)</f>
        <v>0</v>
      </c>
      <c r="H86" s="65"/>
      <c r="I86" s="67">
        <v>0</v>
      </c>
      <c r="J86" s="66">
        <f>SUM(I86*2.2)</f>
        <v>0</v>
      </c>
      <c r="K86" s="65"/>
      <c r="L86" s="67">
        <v>0</v>
      </c>
      <c r="M86" s="66">
        <f>SUM(L86*2.2)</f>
        <v>0</v>
      </c>
    </row>
    <row r="87" spans="1:14" x14ac:dyDescent="0.2">
      <c r="A87" s="70" t="s">
        <v>108</v>
      </c>
      <c r="B87" s="70" t="s">
        <v>543</v>
      </c>
      <c r="C87" s="72">
        <v>115</v>
      </c>
      <c r="D87" s="138">
        <f t="shared" ref="D87:D96" si="19">SUM(C87*2.2)</f>
        <v>253.00000000000003</v>
      </c>
      <c r="E87" s="70" t="s">
        <v>543</v>
      </c>
      <c r="F87" s="72">
        <v>47.5</v>
      </c>
      <c r="G87" s="138">
        <f t="shared" ref="G87:G96" si="20">SUM(F87*2.2)</f>
        <v>104.50000000000001</v>
      </c>
      <c r="H87" s="70" t="s">
        <v>543</v>
      </c>
      <c r="I87" s="72">
        <v>112.5</v>
      </c>
      <c r="J87" s="138">
        <f t="shared" ref="J87:J96" si="21">SUM(I87*2.2)</f>
        <v>247.50000000000003</v>
      </c>
      <c r="K87" s="70" t="s">
        <v>543</v>
      </c>
      <c r="L87" s="72">
        <v>275</v>
      </c>
      <c r="M87" s="138">
        <f t="shared" ref="M87:M96" si="22">SUM(L87*2.2)</f>
        <v>605</v>
      </c>
      <c r="N87" s="73">
        <v>43428</v>
      </c>
    </row>
    <row r="88" spans="1:14" x14ac:dyDescent="0.2">
      <c r="A88" s="65" t="s">
        <v>109</v>
      </c>
      <c r="B88" s="65" t="s">
        <v>544</v>
      </c>
      <c r="C88" s="67">
        <v>102.5</v>
      </c>
      <c r="D88" s="66">
        <f t="shared" si="19"/>
        <v>225.50000000000003</v>
      </c>
      <c r="E88" s="65" t="s">
        <v>544</v>
      </c>
      <c r="F88" s="67">
        <v>50</v>
      </c>
      <c r="G88" s="66">
        <f t="shared" si="20"/>
        <v>110.00000000000001</v>
      </c>
      <c r="H88" s="65" t="s">
        <v>544</v>
      </c>
      <c r="I88" s="67">
        <v>100</v>
      </c>
      <c r="J88" s="66">
        <f t="shared" si="21"/>
        <v>220.00000000000003</v>
      </c>
      <c r="K88" s="65" t="s">
        <v>544</v>
      </c>
      <c r="L88" s="67">
        <v>252.5</v>
      </c>
      <c r="M88" s="66">
        <f t="shared" si="22"/>
        <v>555.5</v>
      </c>
      <c r="N88" t="s">
        <v>436</v>
      </c>
    </row>
    <row r="89" spans="1:14" x14ac:dyDescent="0.2">
      <c r="A89" s="70" t="s">
        <v>111</v>
      </c>
      <c r="B89" s="70"/>
      <c r="C89" s="72">
        <v>0</v>
      </c>
      <c r="D89" s="138">
        <f t="shared" si="19"/>
        <v>0</v>
      </c>
      <c r="E89" s="70"/>
      <c r="F89" s="72">
        <v>0</v>
      </c>
      <c r="G89" s="138">
        <f t="shared" si="20"/>
        <v>0</v>
      </c>
      <c r="H89" s="70"/>
      <c r="I89" s="72">
        <v>0</v>
      </c>
      <c r="J89" s="138">
        <f t="shared" si="21"/>
        <v>0</v>
      </c>
      <c r="K89" s="70"/>
      <c r="L89" s="72">
        <v>0</v>
      </c>
      <c r="M89" s="138">
        <f t="shared" si="22"/>
        <v>0</v>
      </c>
    </row>
    <row r="90" spans="1:14" x14ac:dyDescent="0.2">
      <c r="A90" s="65" t="s">
        <v>390</v>
      </c>
      <c r="B90" s="65" t="s">
        <v>545</v>
      </c>
      <c r="C90" s="67">
        <v>100</v>
      </c>
      <c r="D90" s="66">
        <f t="shared" si="19"/>
        <v>220.00000000000003</v>
      </c>
      <c r="E90" s="65" t="s">
        <v>545</v>
      </c>
      <c r="F90" s="67">
        <v>42.5</v>
      </c>
      <c r="G90" s="66">
        <f t="shared" si="20"/>
        <v>93.500000000000014</v>
      </c>
      <c r="H90" s="65" t="s">
        <v>545</v>
      </c>
      <c r="I90" s="67">
        <v>115</v>
      </c>
      <c r="J90" s="66">
        <f t="shared" si="21"/>
        <v>253.00000000000003</v>
      </c>
      <c r="K90" s="65" t="s">
        <v>545</v>
      </c>
      <c r="L90" s="67">
        <v>257.5</v>
      </c>
      <c r="M90" s="66">
        <f t="shared" si="22"/>
        <v>566.5</v>
      </c>
    </row>
    <row r="91" spans="1:14" x14ac:dyDescent="0.2">
      <c r="A91" s="70" t="s">
        <v>511</v>
      </c>
      <c r="B91" s="70"/>
      <c r="C91" s="72">
        <v>0</v>
      </c>
      <c r="D91" s="138">
        <f t="shared" si="19"/>
        <v>0</v>
      </c>
      <c r="E91" s="70"/>
      <c r="F91" s="72">
        <v>0</v>
      </c>
      <c r="G91" s="138">
        <f t="shared" si="20"/>
        <v>0</v>
      </c>
      <c r="H91" s="70"/>
      <c r="I91" s="72">
        <v>0</v>
      </c>
      <c r="J91" s="138">
        <f t="shared" si="21"/>
        <v>0</v>
      </c>
      <c r="K91" s="70"/>
      <c r="L91" s="72">
        <v>0</v>
      </c>
      <c r="M91" s="138">
        <f t="shared" si="22"/>
        <v>0</v>
      </c>
    </row>
    <row r="92" spans="1:14" x14ac:dyDescent="0.2">
      <c r="A92" s="65" t="s">
        <v>121</v>
      </c>
      <c r="B92" s="65" t="s">
        <v>546</v>
      </c>
      <c r="C92" s="67">
        <v>102.5</v>
      </c>
      <c r="D92" s="66">
        <f t="shared" si="19"/>
        <v>225.50000000000003</v>
      </c>
      <c r="E92" s="65" t="s">
        <v>546</v>
      </c>
      <c r="F92" s="67">
        <v>60</v>
      </c>
      <c r="G92" s="66">
        <f t="shared" si="20"/>
        <v>132</v>
      </c>
      <c r="H92" s="65" t="s">
        <v>546</v>
      </c>
      <c r="I92" s="67">
        <v>112.5</v>
      </c>
      <c r="J92" s="66">
        <f t="shared" si="21"/>
        <v>247.50000000000003</v>
      </c>
      <c r="K92" s="65" t="s">
        <v>546</v>
      </c>
      <c r="L92" s="67">
        <v>275</v>
      </c>
      <c r="M92" s="66">
        <f t="shared" si="22"/>
        <v>605</v>
      </c>
    </row>
    <row r="93" spans="1:14" x14ac:dyDescent="0.2">
      <c r="A93" s="70" t="s">
        <v>122</v>
      </c>
      <c r="B93" s="70" t="s">
        <v>547</v>
      </c>
      <c r="C93" s="72">
        <v>77.5</v>
      </c>
      <c r="D93" s="138">
        <f t="shared" si="19"/>
        <v>170.5</v>
      </c>
      <c r="E93" s="70" t="s">
        <v>547</v>
      </c>
      <c r="F93" s="72">
        <v>42.5</v>
      </c>
      <c r="G93" s="138">
        <f t="shared" si="20"/>
        <v>93.500000000000014</v>
      </c>
      <c r="H93" s="70" t="s">
        <v>547</v>
      </c>
      <c r="I93" s="72">
        <v>90</v>
      </c>
      <c r="J93" s="138">
        <f t="shared" si="21"/>
        <v>198.00000000000003</v>
      </c>
      <c r="K93" s="70" t="s">
        <v>547</v>
      </c>
      <c r="L93" s="72">
        <v>210</v>
      </c>
      <c r="M93" s="138">
        <f t="shared" si="22"/>
        <v>462.00000000000006</v>
      </c>
    </row>
    <row r="94" spans="1:14" x14ac:dyDescent="0.2">
      <c r="A94" s="65" t="s">
        <v>123</v>
      </c>
      <c r="B94" s="65"/>
      <c r="C94" s="67">
        <v>0</v>
      </c>
      <c r="D94" s="66">
        <f t="shared" si="19"/>
        <v>0</v>
      </c>
      <c r="E94" s="65"/>
      <c r="F94" s="67">
        <v>0</v>
      </c>
      <c r="G94" s="66">
        <f t="shared" si="20"/>
        <v>0</v>
      </c>
      <c r="H94" s="65"/>
      <c r="I94" s="67">
        <v>0</v>
      </c>
      <c r="J94" s="66">
        <f t="shared" si="21"/>
        <v>0</v>
      </c>
      <c r="K94" s="65"/>
      <c r="L94" s="67">
        <v>0</v>
      </c>
      <c r="M94" s="66">
        <f t="shared" si="22"/>
        <v>0</v>
      </c>
    </row>
    <row r="95" spans="1:14" x14ac:dyDescent="0.2">
      <c r="A95" s="70" t="s">
        <v>124</v>
      </c>
      <c r="B95" s="70"/>
      <c r="C95" s="72">
        <v>0</v>
      </c>
      <c r="D95" s="138">
        <f t="shared" si="19"/>
        <v>0</v>
      </c>
      <c r="E95" s="70"/>
      <c r="F95" s="72">
        <v>0</v>
      </c>
      <c r="G95" s="138">
        <f t="shared" si="20"/>
        <v>0</v>
      </c>
      <c r="H95" s="70"/>
      <c r="I95" s="72">
        <v>0</v>
      </c>
      <c r="J95" s="138">
        <f t="shared" si="21"/>
        <v>0</v>
      </c>
      <c r="K95" s="70"/>
      <c r="L95" s="72">
        <v>0</v>
      </c>
      <c r="M95" s="138">
        <f t="shared" si="22"/>
        <v>0</v>
      </c>
    </row>
    <row r="96" spans="1:14" x14ac:dyDescent="0.2">
      <c r="A96" s="65" t="s">
        <v>400</v>
      </c>
      <c r="B96" s="65" t="s">
        <v>548</v>
      </c>
      <c r="C96" s="67">
        <v>65</v>
      </c>
      <c r="D96" s="66">
        <f t="shared" si="19"/>
        <v>143</v>
      </c>
      <c r="E96" s="65" t="s">
        <v>548</v>
      </c>
      <c r="F96" s="67">
        <v>35</v>
      </c>
      <c r="G96" s="66">
        <f t="shared" si="20"/>
        <v>77</v>
      </c>
      <c r="H96" s="65" t="s">
        <v>548</v>
      </c>
      <c r="I96" s="67">
        <v>95</v>
      </c>
      <c r="J96" s="66">
        <f t="shared" si="21"/>
        <v>209.00000000000003</v>
      </c>
      <c r="K96" s="65" t="s">
        <v>548</v>
      </c>
      <c r="L96" s="67">
        <v>195</v>
      </c>
      <c r="M96" s="66">
        <f t="shared" si="22"/>
        <v>429.00000000000006</v>
      </c>
      <c r="N96" s="73">
        <v>43505</v>
      </c>
    </row>
    <row r="97" spans="1:14" x14ac:dyDescent="0.2">
      <c r="A97" s="65"/>
      <c r="B97" s="65"/>
      <c r="C97" s="67"/>
      <c r="D97" s="66"/>
      <c r="E97" s="65"/>
      <c r="F97" s="67"/>
      <c r="G97" s="66"/>
      <c r="H97" s="65"/>
      <c r="I97" s="67"/>
      <c r="J97" s="66"/>
      <c r="K97" s="65"/>
      <c r="L97" s="64"/>
      <c r="M97" s="63"/>
      <c r="N97" s="73"/>
    </row>
    <row r="98" spans="1:14" x14ac:dyDescent="0.2">
      <c r="A98" s="65">
        <v>181.75</v>
      </c>
      <c r="B98" s="65" t="s">
        <v>384</v>
      </c>
      <c r="C98" s="67" t="s">
        <v>103</v>
      </c>
      <c r="D98" s="66" t="s">
        <v>104</v>
      </c>
      <c r="E98" s="65" t="s">
        <v>385</v>
      </c>
      <c r="F98" s="67" t="s">
        <v>103</v>
      </c>
      <c r="G98" s="66" t="s">
        <v>104</v>
      </c>
      <c r="H98" s="65" t="s">
        <v>386</v>
      </c>
      <c r="I98" s="67" t="s">
        <v>103</v>
      </c>
      <c r="J98" s="66" t="s">
        <v>104</v>
      </c>
      <c r="K98" s="65" t="s">
        <v>387</v>
      </c>
      <c r="L98" s="67" t="s">
        <v>103</v>
      </c>
      <c r="M98" s="66" t="s">
        <v>104</v>
      </c>
    </row>
    <row r="99" spans="1:14" x14ac:dyDescent="0.2">
      <c r="A99" s="85" t="s">
        <v>107</v>
      </c>
      <c r="B99" s="85" t="s">
        <v>549</v>
      </c>
      <c r="C99" s="87">
        <v>127.5</v>
      </c>
      <c r="D99" s="86">
        <f>SUM(C99*2.2)</f>
        <v>280.5</v>
      </c>
      <c r="E99" s="85" t="s">
        <v>549</v>
      </c>
      <c r="F99" s="87">
        <v>65</v>
      </c>
      <c r="G99" s="86">
        <f>SUM(F99*2.2)</f>
        <v>143</v>
      </c>
      <c r="H99" s="85" t="s">
        <v>549</v>
      </c>
      <c r="I99" s="87">
        <v>147.5</v>
      </c>
      <c r="J99" s="86">
        <f>SUM(I99*2.2)</f>
        <v>324.5</v>
      </c>
      <c r="K99" s="85" t="s">
        <v>549</v>
      </c>
      <c r="L99" s="87">
        <v>340</v>
      </c>
      <c r="M99" s="86">
        <f>SUM(L99*2.2)</f>
        <v>748.00000000000011</v>
      </c>
    </row>
    <row r="100" spans="1:14" x14ac:dyDescent="0.2">
      <c r="A100" s="65" t="s">
        <v>105</v>
      </c>
      <c r="B100" s="65" t="s">
        <v>549</v>
      </c>
      <c r="C100" s="67">
        <v>127.5</v>
      </c>
      <c r="D100" s="66">
        <f>SUM(C100*2.2)</f>
        <v>280.5</v>
      </c>
      <c r="E100" s="65" t="s">
        <v>549</v>
      </c>
      <c r="F100" s="67">
        <v>62.5</v>
      </c>
      <c r="G100" s="66">
        <f>SUM(F100*2.2)</f>
        <v>137.5</v>
      </c>
      <c r="H100" s="65" t="s">
        <v>549</v>
      </c>
      <c r="I100" s="67">
        <v>155</v>
      </c>
      <c r="J100" s="66">
        <f>SUM(I100*2.2)</f>
        <v>341</v>
      </c>
      <c r="K100" s="65" t="s">
        <v>549</v>
      </c>
      <c r="L100" s="67">
        <v>345</v>
      </c>
      <c r="M100" s="66">
        <f>SUM(L100*2.2)</f>
        <v>759.00000000000011</v>
      </c>
      <c r="N100" s="73"/>
    </row>
    <row r="101" spans="1:14" x14ac:dyDescent="0.2">
      <c r="A101" s="70" t="s">
        <v>108</v>
      </c>
      <c r="B101" s="70" t="s">
        <v>550</v>
      </c>
      <c r="C101" s="72">
        <v>122.5</v>
      </c>
      <c r="D101" s="86">
        <f t="shared" ref="D101:D110" si="23">SUM(C101*2.2)</f>
        <v>269.5</v>
      </c>
      <c r="E101" s="70" t="s">
        <v>549</v>
      </c>
      <c r="F101" s="72">
        <v>57.5</v>
      </c>
      <c r="G101" s="86">
        <f t="shared" ref="G101:G110" si="24">SUM(F101*2.2)</f>
        <v>126.50000000000001</v>
      </c>
      <c r="H101" s="70" t="s">
        <v>550</v>
      </c>
      <c r="I101" s="72">
        <v>140</v>
      </c>
      <c r="J101" s="86">
        <f t="shared" ref="J101:J110" si="25">SUM(I101*2.2)</f>
        <v>308</v>
      </c>
      <c r="K101" s="70" t="s">
        <v>550</v>
      </c>
      <c r="L101" s="72">
        <v>312.5</v>
      </c>
      <c r="M101" s="86">
        <f t="shared" ref="M101:M110" si="26">SUM(L101*2.2)</f>
        <v>687.5</v>
      </c>
      <c r="N101" s="73"/>
    </row>
    <row r="102" spans="1:14" x14ac:dyDescent="0.2">
      <c r="A102" s="65" t="s">
        <v>109</v>
      </c>
      <c r="B102" s="65" t="s">
        <v>551</v>
      </c>
      <c r="C102" s="67">
        <v>92.5</v>
      </c>
      <c r="D102" s="66">
        <f t="shared" si="23"/>
        <v>203.50000000000003</v>
      </c>
      <c r="E102" s="65" t="s">
        <v>552</v>
      </c>
      <c r="F102" s="67">
        <v>47.5</v>
      </c>
      <c r="G102" s="66">
        <f t="shared" si="24"/>
        <v>104.50000000000001</v>
      </c>
      <c r="H102" s="65" t="s">
        <v>551</v>
      </c>
      <c r="I102" s="67">
        <v>125</v>
      </c>
      <c r="J102" s="66">
        <f t="shared" si="25"/>
        <v>275</v>
      </c>
      <c r="K102" s="65" t="s">
        <v>551</v>
      </c>
      <c r="L102" s="67">
        <v>210</v>
      </c>
      <c r="M102" s="66">
        <f t="shared" si="26"/>
        <v>462.00000000000006</v>
      </c>
      <c r="N102" s="73"/>
    </row>
    <row r="103" spans="1:14" x14ac:dyDescent="0.2">
      <c r="A103" s="70" t="s">
        <v>111</v>
      </c>
      <c r="B103" s="70"/>
      <c r="C103" s="72">
        <v>0</v>
      </c>
      <c r="D103" s="86">
        <f t="shared" si="23"/>
        <v>0</v>
      </c>
      <c r="E103" s="70"/>
      <c r="F103" s="72">
        <v>0</v>
      </c>
      <c r="G103" s="86">
        <f t="shared" si="24"/>
        <v>0</v>
      </c>
      <c r="H103" s="70"/>
      <c r="I103" s="72">
        <v>0</v>
      </c>
      <c r="J103" s="86">
        <f t="shared" si="25"/>
        <v>0</v>
      </c>
      <c r="K103" s="70"/>
      <c r="L103" s="72">
        <v>0</v>
      </c>
      <c r="M103" s="86">
        <f t="shared" si="26"/>
        <v>0</v>
      </c>
      <c r="N103" s="73"/>
    </row>
    <row r="104" spans="1:14" x14ac:dyDescent="0.2">
      <c r="A104" s="65" t="s">
        <v>390</v>
      </c>
      <c r="B104" s="65" t="s">
        <v>553</v>
      </c>
      <c r="C104" s="67">
        <v>150</v>
      </c>
      <c r="D104" s="66">
        <f t="shared" si="23"/>
        <v>330</v>
      </c>
      <c r="E104" s="65" t="s">
        <v>553</v>
      </c>
      <c r="F104" s="67">
        <v>92.5</v>
      </c>
      <c r="G104" s="66">
        <f t="shared" si="24"/>
        <v>203.50000000000003</v>
      </c>
      <c r="H104" s="65" t="s">
        <v>553</v>
      </c>
      <c r="I104" s="67">
        <v>147.5</v>
      </c>
      <c r="J104" s="66">
        <f t="shared" si="25"/>
        <v>324.5</v>
      </c>
      <c r="K104" s="65" t="s">
        <v>553</v>
      </c>
      <c r="L104" s="67">
        <v>390</v>
      </c>
      <c r="M104" s="66">
        <f t="shared" si="26"/>
        <v>858.00000000000011</v>
      </c>
    </row>
    <row r="105" spans="1:14" x14ac:dyDescent="0.2">
      <c r="A105" s="70" t="s">
        <v>511</v>
      </c>
      <c r="B105" s="70" t="s">
        <v>554</v>
      </c>
      <c r="C105" s="72">
        <v>127.5</v>
      </c>
      <c r="D105" s="86">
        <f t="shared" si="23"/>
        <v>280.5</v>
      </c>
      <c r="E105" s="70" t="s">
        <v>555</v>
      </c>
      <c r="F105" s="72">
        <v>65</v>
      </c>
      <c r="G105" s="86">
        <f t="shared" si="24"/>
        <v>143</v>
      </c>
      <c r="H105" s="70" t="s">
        <v>554</v>
      </c>
      <c r="I105" s="72">
        <v>145</v>
      </c>
      <c r="J105" s="86">
        <f t="shared" si="25"/>
        <v>319</v>
      </c>
      <c r="K105" s="70" t="s">
        <v>554</v>
      </c>
      <c r="L105" s="72">
        <v>335</v>
      </c>
      <c r="M105" s="86">
        <f t="shared" si="26"/>
        <v>737.00000000000011</v>
      </c>
      <c r="N105" s="73"/>
    </row>
    <row r="106" spans="1:14" x14ac:dyDescent="0.2">
      <c r="A106" s="65" t="s">
        <v>121</v>
      </c>
      <c r="B106" s="65"/>
      <c r="C106" s="67">
        <v>0</v>
      </c>
      <c r="D106" s="66">
        <f t="shared" si="23"/>
        <v>0</v>
      </c>
      <c r="E106" s="65"/>
      <c r="F106" s="67">
        <v>0</v>
      </c>
      <c r="G106" s="66">
        <f t="shared" si="24"/>
        <v>0</v>
      </c>
      <c r="H106" s="65"/>
      <c r="I106" s="67">
        <v>0</v>
      </c>
      <c r="J106" s="66">
        <f t="shared" si="25"/>
        <v>0</v>
      </c>
      <c r="K106" s="65"/>
      <c r="L106" s="67">
        <v>0</v>
      </c>
      <c r="M106" s="66">
        <f t="shared" si="26"/>
        <v>0</v>
      </c>
    </row>
    <row r="107" spans="1:14" x14ac:dyDescent="0.2">
      <c r="A107" s="70" t="s">
        <v>122</v>
      </c>
      <c r="B107" s="70" t="s">
        <v>556</v>
      </c>
      <c r="C107" s="72">
        <v>90</v>
      </c>
      <c r="D107" s="86">
        <f t="shared" si="23"/>
        <v>198.00000000000003</v>
      </c>
      <c r="E107" s="70" t="s">
        <v>556</v>
      </c>
      <c r="F107" s="72">
        <v>42.5</v>
      </c>
      <c r="G107" s="86">
        <f t="shared" si="24"/>
        <v>93.500000000000014</v>
      </c>
      <c r="H107" s="70" t="s">
        <v>556</v>
      </c>
      <c r="I107" s="72">
        <v>97.5</v>
      </c>
      <c r="J107" s="86">
        <f t="shared" si="25"/>
        <v>214.50000000000003</v>
      </c>
      <c r="K107" s="70" t="s">
        <v>556</v>
      </c>
      <c r="L107" s="72">
        <v>230</v>
      </c>
      <c r="M107" s="86">
        <f t="shared" si="26"/>
        <v>506.00000000000006</v>
      </c>
    </row>
    <row r="108" spans="1:14" x14ac:dyDescent="0.2">
      <c r="A108" s="65" t="s">
        <v>123</v>
      </c>
      <c r="B108" s="65"/>
      <c r="C108" s="67">
        <v>0</v>
      </c>
      <c r="D108" s="66">
        <f t="shared" si="23"/>
        <v>0</v>
      </c>
      <c r="E108" s="65"/>
      <c r="F108" s="67">
        <v>0</v>
      </c>
      <c r="G108" s="66">
        <f t="shared" si="24"/>
        <v>0</v>
      </c>
      <c r="H108" s="65"/>
      <c r="I108" s="67">
        <v>0</v>
      </c>
      <c r="J108" s="66">
        <f t="shared" si="25"/>
        <v>0</v>
      </c>
      <c r="K108" s="65"/>
      <c r="L108" s="67">
        <v>0</v>
      </c>
      <c r="M108" s="66">
        <f t="shared" si="26"/>
        <v>0</v>
      </c>
    </row>
    <row r="109" spans="1:14" x14ac:dyDescent="0.2">
      <c r="A109" s="70" t="s">
        <v>124</v>
      </c>
      <c r="B109" s="70"/>
      <c r="C109" s="72">
        <v>0</v>
      </c>
      <c r="D109" s="86">
        <f t="shared" si="23"/>
        <v>0</v>
      </c>
      <c r="E109" s="70"/>
      <c r="F109" s="72">
        <v>0</v>
      </c>
      <c r="G109" s="86">
        <f t="shared" si="24"/>
        <v>0</v>
      </c>
      <c r="H109" s="70"/>
      <c r="I109" s="72">
        <v>0</v>
      </c>
      <c r="J109" s="86">
        <f t="shared" si="25"/>
        <v>0</v>
      </c>
      <c r="K109" s="70"/>
      <c r="L109" s="72">
        <v>0</v>
      </c>
      <c r="M109" s="86">
        <f t="shared" si="26"/>
        <v>0</v>
      </c>
    </row>
    <row r="110" spans="1:14" x14ac:dyDescent="0.2">
      <c r="A110" s="65" t="s">
        <v>557</v>
      </c>
      <c r="B110" s="65" t="s">
        <v>558</v>
      </c>
      <c r="C110" s="67">
        <v>85</v>
      </c>
      <c r="D110" s="66">
        <f t="shared" si="23"/>
        <v>187.00000000000003</v>
      </c>
      <c r="E110" s="65" t="s">
        <v>558</v>
      </c>
      <c r="F110" s="67">
        <v>52.5</v>
      </c>
      <c r="G110" s="66">
        <f t="shared" si="24"/>
        <v>115.50000000000001</v>
      </c>
      <c r="H110" s="65" t="s">
        <v>558</v>
      </c>
      <c r="I110" s="67">
        <v>110</v>
      </c>
      <c r="J110" s="66">
        <f t="shared" si="25"/>
        <v>242.00000000000003</v>
      </c>
      <c r="K110" s="65" t="s">
        <v>558</v>
      </c>
      <c r="L110" s="64">
        <v>247.5</v>
      </c>
      <c r="M110" s="66">
        <f t="shared" si="26"/>
        <v>544.5</v>
      </c>
      <c r="N110" s="73">
        <v>43428</v>
      </c>
    </row>
    <row r="111" spans="1:14" x14ac:dyDescent="0.2">
      <c r="A111" s="65"/>
      <c r="B111" s="65"/>
      <c r="C111" s="67"/>
      <c r="D111" s="66"/>
      <c r="E111" s="65"/>
      <c r="F111" s="67"/>
      <c r="G111" s="66"/>
      <c r="H111" s="65"/>
      <c r="I111" s="67"/>
      <c r="J111" s="66"/>
      <c r="K111" s="65"/>
      <c r="L111" s="64"/>
      <c r="M111" s="63"/>
    </row>
    <row r="112" spans="1:14" x14ac:dyDescent="0.2">
      <c r="A112" s="65">
        <v>198.25</v>
      </c>
      <c r="B112" s="65" t="s">
        <v>384</v>
      </c>
      <c r="C112" s="67" t="s">
        <v>103</v>
      </c>
      <c r="D112" s="66" t="s">
        <v>104</v>
      </c>
      <c r="E112" s="65" t="s">
        <v>385</v>
      </c>
      <c r="F112" s="67" t="s">
        <v>103</v>
      </c>
      <c r="G112" s="66" t="s">
        <v>104</v>
      </c>
      <c r="H112" s="65" t="s">
        <v>386</v>
      </c>
      <c r="I112" s="67" t="s">
        <v>103</v>
      </c>
      <c r="J112" s="66" t="s">
        <v>104</v>
      </c>
      <c r="K112" s="65" t="s">
        <v>387</v>
      </c>
      <c r="L112" s="67" t="s">
        <v>103</v>
      </c>
      <c r="M112" s="66" t="s">
        <v>104</v>
      </c>
    </row>
    <row r="113" spans="1:14" x14ac:dyDescent="0.2">
      <c r="A113" s="65" t="s">
        <v>105</v>
      </c>
      <c r="B113" s="65" t="s">
        <v>375</v>
      </c>
      <c r="C113" s="67">
        <v>137.5</v>
      </c>
      <c r="D113" s="66">
        <f>SUM(C113*2.2)</f>
        <v>302.5</v>
      </c>
      <c r="E113" s="65" t="s">
        <v>375</v>
      </c>
      <c r="F113" s="67">
        <v>65</v>
      </c>
      <c r="G113" s="66">
        <f>SUM(F113*2.2)</f>
        <v>143</v>
      </c>
      <c r="H113" s="65" t="s">
        <v>375</v>
      </c>
      <c r="I113" s="67">
        <v>145</v>
      </c>
      <c r="J113" s="66">
        <f>SUM(I113*2.2)</f>
        <v>319</v>
      </c>
      <c r="K113" s="65" t="s">
        <v>375</v>
      </c>
      <c r="L113" s="67">
        <v>347.5</v>
      </c>
      <c r="M113" s="66">
        <f>SUM(L113*2.2)</f>
        <v>764.50000000000011</v>
      </c>
    </row>
    <row r="114" spans="1:14" x14ac:dyDescent="0.2">
      <c r="A114" s="70" t="s">
        <v>108</v>
      </c>
      <c r="B114" s="70" t="s">
        <v>549</v>
      </c>
      <c r="C114" s="72">
        <v>122.5</v>
      </c>
      <c r="D114" s="71">
        <f>SUM(C114*2.2)</f>
        <v>269.5</v>
      </c>
      <c r="E114" s="70" t="s">
        <v>549</v>
      </c>
      <c r="F114" s="72">
        <v>65</v>
      </c>
      <c r="G114" s="71">
        <f>SUM(F114*2.2)</f>
        <v>143</v>
      </c>
      <c r="H114" s="70" t="s">
        <v>549</v>
      </c>
      <c r="I114" s="72">
        <v>142.5</v>
      </c>
      <c r="J114" s="71">
        <f>SUM(I114*2.2)</f>
        <v>313.5</v>
      </c>
      <c r="K114" s="70" t="s">
        <v>549</v>
      </c>
      <c r="L114" s="72">
        <v>330</v>
      </c>
      <c r="M114" s="71">
        <f>SUM(L114*2.2)</f>
        <v>726.00000000000011</v>
      </c>
      <c r="N114" s="73">
        <v>43540</v>
      </c>
    </row>
    <row r="115" spans="1:14" x14ac:dyDescent="0.2">
      <c r="A115" s="65" t="s">
        <v>109</v>
      </c>
      <c r="B115" s="65" t="s">
        <v>375</v>
      </c>
      <c r="C115" s="67">
        <v>137.5</v>
      </c>
      <c r="D115" s="66">
        <f t="shared" ref="D115:D124" si="27">SUM(C115*2.2)</f>
        <v>302.5</v>
      </c>
      <c r="E115" s="65" t="s">
        <v>559</v>
      </c>
      <c r="F115" s="67">
        <v>90</v>
      </c>
      <c r="G115" s="66">
        <f t="shared" ref="G115:G124" si="28">SUM(F115*2.2)</f>
        <v>198.00000000000003</v>
      </c>
      <c r="H115" s="65" t="s">
        <v>559</v>
      </c>
      <c r="I115" s="67">
        <v>155</v>
      </c>
      <c r="J115" s="66">
        <f t="shared" ref="J115:J124" si="29">SUM(I115*2.2)</f>
        <v>341</v>
      </c>
      <c r="K115" s="65" t="s">
        <v>375</v>
      </c>
      <c r="L115" s="67">
        <v>347.5</v>
      </c>
      <c r="M115" s="66">
        <f t="shared" ref="M115:M124" si="30">SUM(L115*2.2)</f>
        <v>764.50000000000011</v>
      </c>
    </row>
    <row r="116" spans="1:14" x14ac:dyDescent="0.2">
      <c r="A116" s="70" t="s">
        <v>111</v>
      </c>
      <c r="B116" s="70"/>
      <c r="C116" s="72">
        <v>0</v>
      </c>
      <c r="D116" s="71">
        <f t="shared" si="27"/>
        <v>0</v>
      </c>
      <c r="E116" s="70"/>
      <c r="F116" s="72">
        <v>0</v>
      </c>
      <c r="G116" s="71">
        <f t="shared" si="28"/>
        <v>0</v>
      </c>
      <c r="H116" s="70"/>
      <c r="I116" s="72">
        <v>0</v>
      </c>
      <c r="J116" s="71">
        <f t="shared" si="29"/>
        <v>0</v>
      </c>
      <c r="K116" s="70"/>
      <c r="L116" s="72">
        <v>0</v>
      </c>
      <c r="M116" s="71">
        <f t="shared" si="30"/>
        <v>0</v>
      </c>
      <c r="N116" s="73"/>
    </row>
    <row r="117" spans="1:14" x14ac:dyDescent="0.2">
      <c r="A117" s="65" t="s">
        <v>390</v>
      </c>
      <c r="B117" s="65"/>
      <c r="C117" s="67">
        <v>0</v>
      </c>
      <c r="D117" s="66">
        <f t="shared" si="27"/>
        <v>0</v>
      </c>
      <c r="E117" s="65"/>
      <c r="F117" s="67">
        <v>0</v>
      </c>
      <c r="G117" s="66">
        <f t="shared" si="28"/>
        <v>0</v>
      </c>
      <c r="H117" s="65"/>
      <c r="I117" s="67">
        <v>0</v>
      </c>
      <c r="J117" s="66">
        <f t="shared" si="29"/>
        <v>0</v>
      </c>
      <c r="K117" s="65"/>
      <c r="L117" s="67">
        <v>0</v>
      </c>
      <c r="M117" s="66">
        <f t="shared" si="30"/>
        <v>0</v>
      </c>
      <c r="N117" s="73"/>
    </row>
    <row r="118" spans="1:14" x14ac:dyDescent="0.2">
      <c r="A118" s="85" t="s">
        <v>116</v>
      </c>
      <c r="B118" s="85" t="s">
        <v>338</v>
      </c>
      <c r="C118" s="87">
        <v>75</v>
      </c>
      <c r="D118" s="86">
        <f t="shared" si="27"/>
        <v>165</v>
      </c>
      <c r="E118" s="85" t="s">
        <v>338</v>
      </c>
      <c r="F118" s="87">
        <v>55</v>
      </c>
      <c r="G118" s="86">
        <f t="shared" si="28"/>
        <v>121.00000000000001</v>
      </c>
      <c r="H118" s="85" t="s">
        <v>338</v>
      </c>
      <c r="I118" s="87">
        <v>100</v>
      </c>
      <c r="J118" s="86">
        <f t="shared" si="29"/>
        <v>220.00000000000003</v>
      </c>
      <c r="K118" s="85" t="s">
        <v>338</v>
      </c>
      <c r="L118" s="87">
        <v>230</v>
      </c>
      <c r="M118" s="86">
        <f t="shared" si="30"/>
        <v>506.00000000000006</v>
      </c>
      <c r="N118" s="73"/>
    </row>
    <row r="119" spans="1:14" x14ac:dyDescent="0.2">
      <c r="A119" s="93" t="s">
        <v>511</v>
      </c>
      <c r="B119" s="93" t="s">
        <v>560</v>
      </c>
      <c r="C119" s="94">
        <v>155</v>
      </c>
      <c r="D119" s="95">
        <f t="shared" si="27"/>
        <v>341</v>
      </c>
      <c r="E119" s="93" t="s">
        <v>205</v>
      </c>
      <c r="F119" s="94">
        <v>77.5</v>
      </c>
      <c r="G119" s="95">
        <f t="shared" si="28"/>
        <v>170.5</v>
      </c>
      <c r="H119" s="93" t="s">
        <v>205</v>
      </c>
      <c r="I119" s="94">
        <v>147.5</v>
      </c>
      <c r="J119" s="95">
        <f t="shared" si="29"/>
        <v>324.5</v>
      </c>
      <c r="K119" s="93" t="s">
        <v>560</v>
      </c>
      <c r="L119" s="94">
        <v>367.5</v>
      </c>
      <c r="M119" s="95">
        <f t="shared" si="30"/>
        <v>808.50000000000011</v>
      </c>
    </row>
    <row r="120" spans="1:14" x14ac:dyDescent="0.2">
      <c r="A120" s="85" t="s">
        <v>121</v>
      </c>
      <c r="B120" s="85" t="s">
        <v>561</v>
      </c>
      <c r="C120" s="87">
        <v>130</v>
      </c>
      <c r="D120" s="86">
        <f t="shared" si="27"/>
        <v>286</v>
      </c>
      <c r="E120" s="85" t="s">
        <v>561</v>
      </c>
      <c r="F120" s="87">
        <v>87.5</v>
      </c>
      <c r="G120" s="86">
        <f t="shared" si="28"/>
        <v>192.50000000000003</v>
      </c>
      <c r="H120" s="85" t="s">
        <v>561</v>
      </c>
      <c r="I120" s="87">
        <v>155</v>
      </c>
      <c r="J120" s="86">
        <f t="shared" si="29"/>
        <v>341</v>
      </c>
      <c r="K120" s="85" t="s">
        <v>561</v>
      </c>
      <c r="L120" s="87">
        <v>372.5</v>
      </c>
      <c r="M120" s="86">
        <f t="shared" si="30"/>
        <v>819.50000000000011</v>
      </c>
    </row>
    <row r="121" spans="1:14" x14ac:dyDescent="0.2">
      <c r="A121" s="93" t="s">
        <v>122</v>
      </c>
      <c r="B121" s="93"/>
      <c r="C121" s="94">
        <v>0</v>
      </c>
      <c r="D121" s="95">
        <f t="shared" si="27"/>
        <v>0</v>
      </c>
      <c r="E121" s="93"/>
      <c r="F121" s="94">
        <v>0</v>
      </c>
      <c r="G121" s="95">
        <f t="shared" si="28"/>
        <v>0</v>
      </c>
      <c r="H121" s="93"/>
      <c r="I121" s="94">
        <v>0</v>
      </c>
      <c r="J121" s="95">
        <f t="shared" si="29"/>
        <v>0</v>
      </c>
      <c r="K121" s="93"/>
      <c r="L121" s="94">
        <v>0</v>
      </c>
      <c r="M121" s="95">
        <f t="shared" si="30"/>
        <v>0</v>
      </c>
      <c r="N121" s="73"/>
    </row>
    <row r="122" spans="1:14" x14ac:dyDescent="0.2">
      <c r="A122" s="85" t="s">
        <v>123</v>
      </c>
      <c r="B122" s="85"/>
      <c r="C122" s="87">
        <v>0</v>
      </c>
      <c r="D122" s="86">
        <f t="shared" si="27"/>
        <v>0</v>
      </c>
      <c r="E122" s="85"/>
      <c r="F122" s="87">
        <v>0</v>
      </c>
      <c r="G122" s="86">
        <f t="shared" si="28"/>
        <v>0</v>
      </c>
      <c r="H122" s="85"/>
      <c r="I122" s="87">
        <v>0</v>
      </c>
      <c r="J122" s="86">
        <f t="shared" si="29"/>
        <v>0</v>
      </c>
      <c r="K122" s="85"/>
      <c r="L122" s="87">
        <v>0</v>
      </c>
      <c r="M122" s="86">
        <f t="shared" si="30"/>
        <v>0</v>
      </c>
    </row>
    <row r="123" spans="1:14" x14ac:dyDescent="0.2">
      <c r="A123" s="93" t="s">
        <v>124</v>
      </c>
      <c r="B123" s="93"/>
      <c r="C123" s="94">
        <v>0</v>
      </c>
      <c r="D123" s="95">
        <f t="shared" si="27"/>
        <v>0</v>
      </c>
      <c r="E123" s="93"/>
      <c r="F123" s="94">
        <v>0</v>
      </c>
      <c r="G123" s="95">
        <f t="shared" si="28"/>
        <v>0</v>
      </c>
      <c r="H123" s="93"/>
      <c r="I123" s="94">
        <v>0</v>
      </c>
      <c r="J123" s="95">
        <f t="shared" si="29"/>
        <v>0</v>
      </c>
      <c r="K123" s="93"/>
      <c r="L123" s="94">
        <v>0</v>
      </c>
      <c r="M123" s="95">
        <f t="shared" si="30"/>
        <v>0</v>
      </c>
      <c r="N123" s="73"/>
    </row>
    <row r="124" spans="1:14" s="129" customFormat="1" x14ac:dyDescent="0.2">
      <c r="A124" s="85" t="s">
        <v>400</v>
      </c>
      <c r="B124" s="85" t="s">
        <v>562</v>
      </c>
      <c r="C124" s="87">
        <v>92.5</v>
      </c>
      <c r="D124" s="86">
        <f t="shared" si="27"/>
        <v>203.50000000000003</v>
      </c>
      <c r="E124" s="85" t="s">
        <v>562</v>
      </c>
      <c r="F124" s="87">
        <v>42.5</v>
      </c>
      <c r="G124" s="86">
        <f t="shared" si="28"/>
        <v>93.500000000000014</v>
      </c>
      <c r="H124" s="85" t="s">
        <v>562</v>
      </c>
      <c r="I124" s="87">
        <v>72.5</v>
      </c>
      <c r="J124" s="86">
        <f t="shared" si="29"/>
        <v>159.5</v>
      </c>
      <c r="K124" s="85" t="s">
        <v>562</v>
      </c>
      <c r="L124" s="87">
        <v>207.5</v>
      </c>
      <c r="M124" s="86">
        <f t="shared" si="30"/>
        <v>456.50000000000006</v>
      </c>
      <c r="N124" s="98">
        <v>43505</v>
      </c>
    </row>
    <row r="125" spans="1:14" x14ac:dyDescent="0.2">
      <c r="A125" s="65"/>
      <c r="B125" s="65"/>
      <c r="C125" s="67"/>
      <c r="D125" s="66"/>
      <c r="E125" s="65"/>
      <c r="F125" s="67"/>
      <c r="G125" s="66"/>
      <c r="H125" s="65"/>
      <c r="I125" s="67"/>
      <c r="J125" s="66"/>
      <c r="K125" s="65"/>
      <c r="L125" s="64"/>
      <c r="M125" s="63"/>
      <c r="N125" s="73"/>
    </row>
    <row r="126" spans="1:14" x14ac:dyDescent="0.2">
      <c r="A126" s="65" t="s">
        <v>563</v>
      </c>
      <c r="B126" s="65" t="s">
        <v>384</v>
      </c>
      <c r="C126" s="67" t="s">
        <v>103</v>
      </c>
      <c r="D126" s="66" t="s">
        <v>104</v>
      </c>
      <c r="E126" s="65" t="s">
        <v>385</v>
      </c>
      <c r="F126" s="67" t="s">
        <v>103</v>
      </c>
      <c r="G126" s="66" t="s">
        <v>104</v>
      </c>
      <c r="H126" s="65" t="s">
        <v>386</v>
      </c>
      <c r="I126" s="67" t="s">
        <v>103</v>
      </c>
      <c r="J126" s="66" t="s">
        <v>104</v>
      </c>
      <c r="K126" s="65" t="s">
        <v>387</v>
      </c>
      <c r="L126" s="67" t="s">
        <v>103</v>
      </c>
      <c r="M126" s="66" t="s">
        <v>104</v>
      </c>
      <c r="N126" s="73"/>
    </row>
    <row r="127" spans="1:14" x14ac:dyDescent="0.2">
      <c r="A127" s="85" t="s">
        <v>107</v>
      </c>
      <c r="B127" s="85" t="s">
        <v>564</v>
      </c>
      <c r="C127" s="87">
        <v>137.5</v>
      </c>
      <c r="D127" s="86">
        <f>SUM(C127*2.2)</f>
        <v>302.5</v>
      </c>
      <c r="E127" s="85" t="s">
        <v>564</v>
      </c>
      <c r="F127" s="87">
        <v>72.5</v>
      </c>
      <c r="G127" s="86">
        <f>SUM(F127*2.2)</f>
        <v>159.5</v>
      </c>
      <c r="H127" s="85" t="s">
        <v>564</v>
      </c>
      <c r="I127" s="87">
        <v>167.5</v>
      </c>
      <c r="J127" s="86">
        <f>SUM(I127*2.2)</f>
        <v>368.50000000000006</v>
      </c>
      <c r="K127" s="85" t="s">
        <v>564</v>
      </c>
      <c r="L127" s="87">
        <v>377.5</v>
      </c>
      <c r="M127" s="86">
        <f>SUM(L127*2.2)</f>
        <v>830.50000000000011</v>
      </c>
      <c r="N127" s="73"/>
    </row>
    <row r="128" spans="1:14" x14ac:dyDescent="0.2">
      <c r="A128" s="65" t="s">
        <v>105</v>
      </c>
      <c r="B128" s="65" t="s">
        <v>565</v>
      </c>
      <c r="C128" s="67">
        <v>175</v>
      </c>
      <c r="D128" s="66">
        <f>SUM(C128*2.2)</f>
        <v>385.00000000000006</v>
      </c>
      <c r="E128" s="65" t="s">
        <v>375</v>
      </c>
      <c r="F128" s="67">
        <v>82.5</v>
      </c>
      <c r="G128" s="66">
        <f>SUM(F128*2.2)</f>
        <v>181.50000000000003</v>
      </c>
      <c r="H128" s="65" t="s">
        <v>375</v>
      </c>
      <c r="I128" s="67">
        <v>175</v>
      </c>
      <c r="J128" s="66">
        <f>SUM(I128*2.2)</f>
        <v>385.00000000000006</v>
      </c>
      <c r="K128" s="65" t="s">
        <v>375</v>
      </c>
      <c r="L128" s="67">
        <v>432.5</v>
      </c>
      <c r="M128" s="66">
        <f>SUM(L128*2.2)</f>
        <v>951.50000000000011</v>
      </c>
      <c r="N128" s="73"/>
    </row>
    <row r="129" spans="1:15" x14ac:dyDescent="0.2">
      <c r="A129" s="70" t="s">
        <v>108</v>
      </c>
      <c r="B129" s="70" t="s">
        <v>375</v>
      </c>
      <c r="C129" s="72">
        <v>172.5</v>
      </c>
      <c r="D129" s="86">
        <f t="shared" ref="D129:D140" si="31">SUM(C129*2.2)</f>
        <v>379.50000000000006</v>
      </c>
      <c r="E129" s="70" t="s">
        <v>566</v>
      </c>
      <c r="F129" s="72">
        <v>77.5</v>
      </c>
      <c r="G129" s="86">
        <f t="shared" ref="G129:G140" si="32">SUM(F129*2.2)</f>
        <v>170.5</v>
      </c>
      <c r="H129" s="70" t="s">
        <v>566</v>
      </c>
      <c r="I129" s="72">
        <v>162.5</v>
      </c>
      <c r="J129" s="86">
        <f t="shared" ref="J129:J140" si="33">SUM(I129*2.2)</f>
        <v>357.50000000000006</v>
      </c>
      <c r="K129" s="70" t="s">
        <v>375</v>
      </c>
      <c r="L129" s="72">
        <v>410</v>
      </c>
      <c r="M129" s="86">
        <f t="shared" ref="M129:M140" si="34">SUM(L129*2.2)</f>
        <v>902.00000000000011</v>
      </c>
      <c r="N129" s="73"/>
    </row>
    <row r="130" spans="1:15" x14ac:dyDescent="0.2">
      <c r="A130" s="65" t="s">
        <v>109</v>
      </c>
      <c r="B130" s="65" t="s">
        <v>565</v>
      </c>
      <c r="C130" s="67">
        <v>175</v>
      </c>
      <c r="D130" s="66">
        <f t="shared" si="31"/>
        <v>385.00000000000006</v>
      </c>
      <c r="E130" s="65" t="s">
        <v>375</v>
      </c>
      <c r="F130" s="67">
        <v>70</v>
      </c>
      <c r="G130" s="66">
        <f t="shared" si="32"/>
        <v>154</v>
      </c>
      <c r="H130" s="65" t="s">
        <v>567</v>
      </c>
      <c r="I130" s="67">
        <v>170</v>
      </c>
      <c r="J130" s="66">
        <f t="shared" si="33"/>
        <v>374.00000000000006</v>
      </c>
      <c r="K130" s="65" t="s">
        <v>375</v>
      </c>
      <c r="L130" s="67">
        <v>402.5</v>
      </c>
      <c r="M130" s="66">
        <f t="shared" si="34"/>
        <v>885.50000000000011</v>
      </c>
      <c r="N130" s="73"/>
      <c r="O130" s="73"/>
    </row>
    <row r="131" spans="1:15" x14ac:dyDescent="0.2">
      <c r="A131" s="70" t="s">
        <v>111</v>
      </c>
      <c r="B131" s="70" t="s">
        <v>604</v>
      </c>
      <c r="C131" s="72">
        <v>105</v>
      </c>
      <c r="D131" s="86">
        <f t="shared" si="31"/>
        <v>231.00000000000003</v>
      </c>
      <c r="E131" s="70" t="s">
        <v>604</v>
      </c>
      <c r="F131" s="72">
        <v>105</v>
      </c>
      <c r="G131" s="86">
        <f t="shared" si="32"/>
        <v>231.00000000000003</v>
      </c>
      <c r="H131" s="70" t="s">
        <v>604</v>
      </c>
      <c r="I131" s="72">
        <v>210</v>
      </c>
      <c r="J131" s="86">
        <f t="shared" si="33"/>
        <v>462.00000000000006</v>
      </c>
      <c r="K131" s="70" t="s">
        <v>604</v>
      </c>
      <c r="L131" s="72">
        <v>475</v>
      </c>
      <c r="M131" s="86">
        <f t="shared" si="34"/>
        <v>1045</v>
      </c>
      <c r="N131" s="73"/>
    </row>
    <row r="132" spans="1:15" x14ac:dyDescent="0.2">
      <c r="A132" s="65" t="s">
        <v>390</v>
      </c>
      <c r="B132" s="65" t="s">
        <v>565</v>
      </c>
      <c r="C132" s="67">
        <v>175</v>
      </c>
      <c r="D132" s="66">
        <f t="shared" si="31"/>
        <v>385.00000000000006</v>
      </c>
      <c r="E132" s="65" t="s">
        <v>375</v>
      </c>
      <c r="F132" s="67">
        <v>82.5</v>
      </c>
      <c r="G132" s="66">
        <f t="shared" si="32"/>
        <v>181.50000000000003</v>
      </c>
      <c r="H132" s="65" t="s">
        <v>375</v>
      </c>
      <c r="I132" s="67">
        <v>175</v>
      </c>
      <c r="J132" s="66">
        <f t="shared" si="33"/>
        <v>385.00000000000006</v>
      </c>
      <c r="K132" s="65" t="s">
        <v>375</v>
      </c>
      <c r="L132" s="67">
        <v>432.5</v>
      </c>
      <c r="M132" s="66">
        <f t="shared" si="34"/>
        <v>951.50000000000011</v>
      </c>
      <c r="N132" s="73"/>
    </row>
    <row r="133" spans="1:15" x14ac:dyDescent="0.2">
      <c r="A133" s="70" t="s">
        <v>511</v>
      </c>
      <c r="B133" s="70" t="s">
        <v>560</v>
      </c>
      <c r="C133" s="72">
        <v>142.5</v>
      </c>
      <c r="D133" s="86">
        <f t="shared" si="31"/>
        <v>313.5</v>
      </c>
      <c r="E133" s="70" t="s">
        <v>560</v>
      </c>
      <c r="F133" s="72">
        <v>70</v>
      </c>
      <c r="G133" s="86">
        <f t="shared" si="32"/>
        <v>154</v>
      </c>
      <c r="H133" s="70" t="s">
        <v>560</v>
      </c>
      <c r="I133" s="72">
        <v>165</v>
      </c>
      <c r="J133" s="86">
        <f t="shared" si="33"/>
        <v>363.00000000000006</v>
      </c>
      <c r="K133" s="70" t="s">
        <v>560</v>
      </c>
      <c r="L133" s="72">
        <v>377.5</v>
      </c>
      <c r="M133" s="86">
        <f t="shared" si="34"/>
        <v>830.50000000000011</v>
      </c>
    </row>
    <row r="134" spans="1:15" x14ac:dyDescent="0.2">
      <c r="A134" s="65" t="s">
        <v>121</v>
      </c>
      <c r="B134" s="65" t="s">
        <v>568</v>
      </c>
      <c r="C134" s="67">
        <v>127.5</v>
      </c>
      <c r="D134" s="66">
        <f t="shared" si="31"/>
        <v>280.5</v>
      </c>
      <c r="E134" s="65" t="s">
        <v>569</v>
      </c>
      <c r="F134" s="67">
        <v>75</v>
      </c>
      <c r="G134" s="66">
        <f t="shared" si="32"/>
        <v>165</v>
      </c>
      <c r="H134" s="65" t="s">
        <v>569</v>
      </c>
      <c r="I134" s="67">
        <v>160</v>
      </c>
      <c r="J134" s="66">
        <f t="shared" si="33"/>
        <v>352</v>
      </c>
      <c r="K134" s="65" t="s">
        <v>569</v>
      </c>
      <c r="L134" s="67">
        <v>357.5</v>
      </c>
      <c r="M134" s="66">
        <f t="shared" si="34"/>
        <v>786.50000000000011</v>
      </c>
      <c r="N134" s="73"/>
    </row>
    <row r="135" spans="1:15" x14ac:dyDescent="0.2">
      <c r="A135" s="70" t="s">
        <v>122</v>
      </c>
      <c r="B135" s="70"/>
      <c r="C135" s="72">
        <v>0</v>
      </c>
      <c r="D135" s="86">
        <f t="shared" si="31"/>
        <v>0</v>
      </c>
      <c r="E135" s="70"/>
      <c r="F135" s="72">
        <v>0</v>
      </c>
      <c r="G135" s="86">
        <f t="shared" si="32"/>
        <v>0</v>
      </c>
      <c r="H135" s="70"/>
      <c r="I135" s="72">
        <v>0</v>
      </c>
      <c r="J135" s="86">
        <f t="shared" si="33"/>
        <v>0</v>
      </c>
      <c r="K135" s="70"/>
      <c r="L135" s="72">
        <v>0</v>
      </c>
      <c r="M135" s="86">
        <f t="shared" si="34"/>
        <v>0</v>
      </c>
    </row>
    <row r="136" spans="1:15" x14ac:dyDescent="0.2">
      <c r="A136" s="65" t="s">
        <v>123</v>
      </c>
      <c r="B136" s="65"/>
      <c r="C136" s="67">
        <v>0</v>
      </c>
      <c r="D136" s="66">
        <f t="shared" si="31"/>
        <v>0</v>
      </c>
      <c r="E136" s="65"/>
      <c r="F136" s="67">
        <v>0</v>
      </c>
      <c r="G136" s="66">
        <f t="shared" si="32"/>
        <v>0</v>
      </c>
      <c r="H136" s="65"/>
      <c r="I136" s="67">
        <v>0</v>
      </c>
      <c r="J136" s="66">
        <f t="shared" si="33"/>
        <v>0</v>
      </c>
      <c r="K136" s="65"/>
      <c r="L136" s="67">
        <v>0</v>
      </c>
      <c r="M136" s="66">
        <f t="shared" si="34"/>
        <v>0</v>
      </c>
    </row>
    <row r="137" spans="1:15" x14ac:dyDescent="0.2">
      <c r="A137" s="70" t="s">
        <v>124</v>
      </c>
      <c r="B137" s="70"/>
      <c r="C137" s="72">
        <v>0</v>
      </c>
      <c r="D137" s="86">
        <f t="shared" si="31"/>
        <v>0</v>
      </c>
      <c r="E137" s="70"/>
      <c r="F137" s="72">
        <v>0</v>
      </c>
      <c r="G137" s="86">
        <f t="shared" si="32"/>
        <v>0</v>
      </c>
      <c r="H137" s="70"/>
      <c r="I137" s="72">
        <v>0</v>
      </c>
      <c r="J137" s="86">
        <f t="shared" si="33"/>
        <v>0</v>
      </c>
      <c r="K137" s="70"/>
      <c r="L137" s="72">
        <v>0</v>
      </c>
      <c r="M137" s="86">
        <f t="shared" si="34"/>
        <v>0</v>
      </c>
    </row>
    <row r="138" spans="1:15" x14ac:dyDescent="0.2">
      <c r="A138" s="65" t="s">
        <v>570</v>
      </c>
      <c r="B138" s="65" t="s">
        <v>571</v>
      </c>
      <c r="C138" s="67">
        <v>92.5</v>
      </c>
      <c r="D138" s="66">
        <f t="shared" si="31"/>
        <v>203.50000000000003</v>
      </c>
      <c r="E138" s="65" t="s">
        <v>571</v>
      </c>
      <c r="F138" s="67">
        <v>60</v>
      </c>
      <c r="G138" s="66">
        <f t="shared" si="32"/>
        <v>132</v>
      </c>
      <c r="H138" s="65" t="s">
        <v>571</v>
      </c>
      <c r="I138" s="67">
        <v>140</v>
      </c>
      <c r="J138" s="66">
        <f t="shared" si="33"/>
        <v>308</v>
      </c>
      <c r="K138" s="65" t="s">
        <v>571</v>
      </c>
      <c r="L138" s="64">
        <v>292.5</v>
      </c>
      <c r="M138" s="66">
        <f t="shared" si="34"/>
        <v>643.5</v>
      </c>
    </row>
    <row r="139" spans="1:15" x14ac:dyDescent="0.2">
      <c r="A139" s="85" t="s">
        <v>572</v>
      </c>
      <c r="B139" s="85" t="s">
        <v>571</v>
      </c>
      <c r="C139" s="87"/>
      <c r="D139" s="86">
        <f t="shared" si="31"/>
        <v>0</v>
      </c>
      <c r="E139" s="85" t="s">
        <v>571</v>
      </c>
      <c r="F139" s="87">
        <v>60</v>
      </c>
      <c r="G139" s="86">
        <f t="shared" si="32"/>
        <v>132</v>
      </c>
      <c r="H139" s="85" t="s">
        <v>571</v>
      </c>
      <c r="I139" s="87">
        <v>140</v>
      </c>
      <c r="J139" s="86">
        <f t="shared" si="33"/>
        <v>308</v>
      </c>
      <c r="K139" s="85" t="s">
        <v>571</v>
      </c>
      <c r="L139" s="84">
        <v>292.5</v>
      </c>
      <c r="M139" s="86">
        <f t="shared" si="34"/>
        <v>643.5</v>
      </c>
      <c r="N139" s="73"/>
    </row>
    <row r="140" spans="1:15" x14ac:dyDescent="0.2">
      <c r="A140" s="65" t="s">
        <v>400</v>
      </c>
      <c r="B140" s="65" t="s">
        <v>559</v>
      </c>
      <c r="C140" s="67">
        <v>87.5</v>
      </c>
      <c r="D140" s="66">
        <f t="shared" si="31"/>
        <v>192.50000000000003</v>
      </c>
      <c r="E140" s="65" t="s">
        <v>559</v>
      </c>
      <c r="F140" s="67">
        <v>40</v>
      </c>
      <c r="G140" s="66">
        <f t="shared" si="32"/>
        <v>88</v>
      </c>
      <c r="H140" s="65" t="s">
        <v>559</v>
      </c>
      <c r="I140" s="67">
        <v>157.5</v>
      </c>
      <c r="J140" s="66">
        <f t="shared" si="33"/>
        <v>346.5</v>
      </c>
      <c r="K140" s="65" t="s">
        <v>559</v>
      </c>
      <c r="L140" s="64">
        <v>285</v>
      </c>
      <c r="M140" s="66">
        <f t="shared" si="34"/>
        <v>627</v>
      </c>
      <c r="N140" s="73">
        <v>43505</v>
      </c>
    </row>
    <row r="141" spans="1:15" x14ac:dyDescent="0.2">
      <c r="A141" s="65"/>
      <c r="B141" s="65"/>
      <c r="C141" s="67"/>
      <c r="D141" s="66"/>
      <c r="E141" s="65"/>
      <c r="F141" s="67"/>
      <c r="G141" s="66"/>
      <c r="H141" s="65"/>
      <c r="I141" s="67"/>
      <c r="J141" s="66"/>
      <c r="K141" s="65"/>
      <c r="L141" s="64"/>
      <c r="M141" s="63"/>
    </row>
    <row r="142" spans="1:15" x14ac:dyDescent="0.2">
      <c r="A142" s="65"/>
      <c r="B142" s="65"/>
      <c r="C142" s="67"/>
      <c r="D142" s="66"/>
      <c r="E142" s="65"/>
      <c r="F142" s="67"/>
      <c r="G142" s="66"/>
      <c r="H142" s="65"/>
      <c r="I142" s="67"/>
      <c r="J142" s="66"/>
      <c r="K142" s="65"/>
      <c r="L142" s="64"/>
      <c r="M142" s="63"/>
    </row>
    <row r="143" spans="1:15" x14ac:dyDescent="0.2">
      <c r="A143" s="65"/>
      <c r="B143" s="65"/>
      <c r="C143" s="67"/>
      <c r="D143" s="66"/>
      <c r="E143" s="65"/>
      <c r="F143" s="67"/>
      <c r="G143" s="66"/>
      <c r="H143" s="65"/>
      <c r="I143" s="67"/>
      <c r="J143" s="66"/>
      <c r="K143" s="65"/>
      <c r="L143" s="64"/>
      <c r="M143" s="63"/>
    </row>
    <row r="144" spans="1:15" x14ac:dyDescent="0.2">
      <c r="A144" s="65"/>
      <c r="B144" s="65"/>
      <c r="C144" s="67"/>
      <c r="D144" s="66"/>
      <c r="E144" s="65"/>
      <c r="F144" s="67"/>
      <c r="G144" s="66"/>
      <c r="H144" s="65"/>
      <c r="I144" s="67"/>
      <c r="J144" s="66"/>
      <c r="K144" s="65"/>
      <c r="L144" s="64"/>
      <c r="M144" s="63"/>
    </row>
    <row r="145" spans="1:15" x14ac:dyDescent="0.2">
      <c r="A145" s="65"/>
      <c r="B145" s="65"/>
      <c r="C145" s="67"/>
      <c r="D145" s="66"/>
      <c r="E145" s="65"/>
      <c r="F145" s="67"/>
      <c r="G145" s="66"/>
      <c r="H145" s="65"/>
      <c r="I145" s="67"/>
      <c r="J145" s="66"/>
      <c r="K145" s="65"/>
      <c r="L145" s="64"/>
      <c r="M145" s="63"/>
    </row>
    <row r="146" spans="1:15" x14ac:dyDescent="0.2">
      <c r="A146" s="65"/>
      <c r="B146" s="65"/>
      <c r="C146" s="67"/>
      <c r="D146" s="66"/>
      <c r="E146" s="65"/>
      <c r="F146" s="67"/>
      <c r="G146" s="66"/>
      <c r="H146" s="65"/>
      <c r="I146" s="67"/>
      <c r="J146" s="66"/>
      <c r="K146" s="65"/>
      <c r="L146" s="64"/>
      <c r="M146" s="63"/>
    </row>
    <row r="147" spans="1:15" x14ac:dyDescent="0.2">
      <c r="A147" s="65"/>
      <c r="B147" s="65"/>
      <c r="C147" s="67"/>
      <c r="D147" s="66"/>
      <c r="E147" s="65"/>
      <c r="F147" s="67"/>
      <c r="G147" s="66"/>
      <c r="H147" s="65"/>
      <c r="I147" s="67"/>
      <c r="J147" s="66"/>
      <c r="K147" s="65"/>
      <c r="L147" s="64"/>
      <c r="M147" s="63"/>
      <c r="N147" s="73"/>
    </row>
    <row r="148" spans="1:15" x14ac:dyDescent="0.2">
      <c r="A148" s="65"/>
      <c r="B148" s="65"/>
      <c r="C148" s="67"/>
      <c r="D148" s="66"/>
      <c r="E148" s="65"/>
      <c r="F148" s="67"/>
      <c r="G148" s="66"/>
      <c r="H148" s="65"/>
      <c r="I148" s="67"/>
      <c r="J148" s="66"/>
      <c r="K148" s="65"/>
      <c r="L148" s="64"/>
      <c r="M148" s="63"/>
      <c r="N148" s="73"/>
    </row>
    <row r="149" spans="1:15" x14ac:dyDescent="0.2">
      <c r="A149" s="65"/>
      <c r="B149" s="65"/>
      <c r="C149" s="67"/>
      <c r="D149" s="66"/>
      <c r="E149" s="65"/>
      <c r="F149" s="67"/>
      <c r="G149" s="66"/>
      <c r="H149" s="65"/>
      <c r="I149" s="67"/>
      <c r="J149" s="66"/>
      <c r="K149" s="65"/>
      <c r="L149" s="64"/>
      <c r="M149" s="63"/>
    </row>
    <row r="150" spans="1:15" x14ac:dyDescent="0.2">
      <c r="A150" s="65"/>
      <c r="B150" s="65"/>
      <c r="C150" s="67"/>
      <c r="D150" s="66"/>
      <c r="E150" s="65"/>
      <c r="F150" s="67"/>
      <c r="G150" s="66"/>
      <c r="H150" s="65"/>
      <c r="I150" s="67"/>
      <c r="J150" s="66"/>
      <c r="K150" s="65"/>
      <c r="L150" s="64"/>
      <c r="M150" s="63"/>
    </row>
    <row r="151" spans="1:15" x14ac:dyDescent="0.2">
      <c r="A151" s="65"/>
      <c r="B151" s="65"/>
      <c r="C151" s="67"/>
      <c r="D151" s="66"/>
      <c r="E151" s="65"/>
      <c r="F151" s="67"/>
      <c r="G151" s="66"/>
      <c r="H151" s="65"/>
      <c r="I151" s="67"/>
      <c r="J151" s="66"/>
      <c r="K151" s="65"/>
      <c r="L151" s="64"/>
      <c r="M151" s="63"/>
    </row>
    <row r="152" spans="1:15" x14ac:dyDescent="0.2">
      <c r="A152" s="65"/>
      <c r="B152" s="65"/>
      <c r="C152" s="67"/>
      <c r="D152" s="66"/>
      <c r="E152" s="65"/>
      <c r="F152" s="67"/>
      <c r="G152" s="66"/>
      <c r="H152" s="65"/>
      <c r="I152" s="67"/>
      <c r="J152" s="66"/>
      <c r="K152" s="65"/>
      <c r="L152" s="64"/>
      <c r="M152" s="63"/>
    </row>
    <row r="153" spans="1:15" x14ac:dyDescent="0.2">
      <c r="A153" s="65"/>
      <c r="B153" s="65"/>
      <c r="C153" s="67"/>
      <c r="D153" s="66"/>
      <c r="E153" s="65"/>
      <c r="F153" s="67"/>
      <c r="G153" s="66"/>
      <c r="H153" s="65"/>
      <c r="I153" s="67"/>
      <c r="J153" s="66"/>
      <c r="K153" s="65"/>
      <c r="L153" s="64"/>
      <c r="M153" s="63"/>
    </row>
    <row r="154" spans="1:15" x14ac:dyDescent="0.2">
      <c r="A154" s="74"/>
      <c r="B154" s="74"/>
      <c r="C154" s="64"/>
      <c r="D154" s="63"/>
      <c r="E154" s="74"/>
      <c r="F154" s="64"/>
      <c r="G154" s="63"/>
      <c r="H154" s="74"/>
      <c r="I154" s="64"/>
      <c r="J154" s="63"/>
      <c r="K154" s="74"/>
      <c r="L154" s="64"/>
      <c r="M154" s="63"/>
    </row>
    <row r="155" spans="1:15" x14ac:dyDescent="0.2">
      <c r="A155" s="65"/>
      <c r="B155" s="65"/>
      <c r="C155" s="67"/>
      <c r="D155" s="66"/>
      <c r="E155" s="65"/>
      <c r="F155" s="67"/>
      <c r="G155" s="66"/>
      <c r="H155" s="65"/>
      <c r="I155" s="67"/>
      <c r="J155" s="66"/>
      <c r="K155" s="65"/>
      <c r="L155" s="67"/>
      <c r="M155" s="66"/>
    </row>
    <row r="156" spans="1:15" x14ac:dyDescent="0.2">
      <c r="A156" s="65"/>
      <c r="B156" s="65"/>
      <c r="C156" s="67"/>
      <c r="D156" s="66"/>
      <c r="E156" s="65"/>
      <c r="F156" s="67"/>
      <c r="G156" s="66"/>
      <c r="H156" s="65"/>
      <c r="I156" s="67"/>
      <c r="J156" s="66"/>
      <c r="K156" s="65"/>
      <c r="L156" s="64"/>
      <c r="M156" s="63"/>
      <c r="O156" s="73"/>
    </row>
    <row r="157" spans="1:15" x14ac:dyDescent="0.2">
      <c r="A157" s="65"/>
      <c r="B157" s="65"/>
      <c r="C157" s="67"/>
      <c r="D157" s="66"/>
      <c r="E157" s="65"/>
      <c r="F157" s="67"/>
      <c r="G157" s="66"/>
      <c r="H157" s="65"/>
      <c r="I157" s="67"/>
      <c r="J157" s="66"/>
      <c r="K157" s="65"/>
      <c r="L157" s="64"/>
      <c r="M157" s="63"/>
      <c r="O157" s="73"/>
    </row>
    <row r="158" spans="1:15" x14ac:dyDescent="0.2">
      <c r="A158" s="65"/>
      <c r="B158" s="65"/>
      <c r="C158" s="67"/>
      <c r="D158" s="66"/>
      <c r="E158" s="65"/>
      <c r="F158" s="67"/>
      <c r="G158" s="66"/>
      <c r="H158" s="65"/>
      <c r="I158" s="67"/>
      <c r="J158" s="66"/>
      <c r="K158" s="65"/>
      <c r="L158" s="64"/>
      <c r="M158" s="63"/>
    </row>
    <row r="159" spans="1:15" x14ac:dyDescent="0.2">
      <c r="A159" s="65"/>
      <c r="B159" s="65"/>
      <c r="C159" s="67"/>
      <c r="D159" s="66"/>
      <c r="E159" s="65"/>
      <c r="F159" s="67"/>
      <c r="G159" s="66"/>
      <c r="H159" s="65"/>
      <c r="I159" s="67"/>
      <c r="J159" s="66"/>
      <c r="K159" s="65"/>
      <c r="L159" s="64"/>
      <c r="M159" s="63"/>
      <c r="O159" s="73"/>
    </row>
    <row r="160" spans="1:15" x14ac:dyDescent="0.2">
      <c r="A160" s="65"/>
      <c r="B160" s="65"/>
      <c r="C160" s="67"/>
      <c r="D160" s="66"/>
      <c r="E160" s="65"/>
      <c r="F160" s="67"/>
      <c r="G160" s="66"/>
      <c r="H160" s="65"/>
      <c r="I160" s="67"/>
      <c r="J160" s="66"/>
      <c r="K160" s="65"/>
      <c r="L160" s="64"/>
      <c r="M160" s="63"/>
    </row>
    <row r="161" spans="1:15" x14ac:dyDescent="0.2">
      <c r="A161" s="65"/>
      <c r="B161" s="65"/>
      <c r="C161" s="67"/>
      <c r="D161" s="66"/>
      <c r="E161" s="65"/>
      <c r="F161" s="67"/>
      <c r="G161" s="66"/>
      <c r="H161" s="65"/>
      <c r="I161" s="67"/>
      <c r="J161" s="66"/>
      <c r="K161" s="65"/>
      <c r="L161" s="64"/>
      <c r="M161" s="63"/>
    </row>
    <row r="162" spans="1:15" x14ac:dyDescent="0.2">
      <c r="A162" s="65"/>
      <c r="B162" s="65"/>
      <c r="C162" s="67"/>
      <c r="D162" s="66"/>
      <c r="E162" s="65"/>
      <c r="F162" s="67"/>
      <c r="G162" s="66"/>
      <c r="H162" s="65"/>
      <c r="I162" s="67"/>
      <c r="J162" s="66"/>
      <c r="K162" s="65"/>
      <c r="L162" s="64"/>
      <c r="M162" s="63"/>
    </row>
    <row r="163" spans="1:15" x14ac:dyDescent="0.2">
      <c r="A163" s="65"/>
      <c r="B163" s="65"/>
      <c r="C163" s="67"/>
      <c r="D163" s="66"/>
      <c r="E163" s="65"/>
      <c r="F163" s="67"/>
      <c r="G163" s="66"/>
      <c r="H163" s="65"/>
      <c r="I163" s="67"/>
      <c r="J163" s="66"/>
      <c r="K163" s="65"/>
      <c r="L163" s="64"/>
      <c r="M163" s="63"/>
    </row>
    <row r="164" spans="1:15" x14ac:dyDescent="0.2">
      <c r="A164" s="65"/>
      <c r="B164" s="65"/>
      <c r="C164" s="67"/>
      <c r="D164" s="66"/>
      <c r="E164" s="65"/>
      <c r="F164" s="67"/>
      <c r="G164" s="66"/>
      <c r="H164" s="65"/>
      <c r="I164" s="67"/>
      <c r="J164" s="66"/>
      <c r="K164" s="65"/>
      <c r="L164" s="64"/>
      <c r="M164" s="63"/>
    </row>
    <row r="165" spans="1:15" x14ac:dyDescent="0.2">
      <c r="A165" s="65"/>
      <c r="B165" s="65"/>
      <c r="C165" s="67"/>
      <c r="D165" s="66"/>
      <c r="E165" s="65"/>
      <c r="F165" s="67"/>
      <c r="G165" s="66"/>
      <c r="H165" s="65"/>
      <c r="I165" s="67"/>
      <c r="J165" s="66"/>
      <c r="K165" s="65"/>
      <c r="L165" s="64"/>
      <c r="M165" s="63"/>
    </row>
    <row r="166" spans="1:15" x14ac:dyDescent="0.2">
      <c r="A166" s="65"/>
      <c r="B166" s="65"/>
      <c r="C166" s="67"/>
      <c r="D166" s="66"/>
      <c r="E166" s="65"/>
      <c r="F166" s="67"/>
      <c r="G166" s="66"/>
      <c r="H166" s="65"/>
      <c r="I166" s="67"/>
      <c r="J166" s="66"/>
      <c r="K166" s="65"/>
      <c r="L166" s="64"/>
      <c r="M166" s="63"/>
    </row>
    <row r="167" spans="1:15" x14ac:dyDescent="0.2">
      <c r="A167" s="65"/>
      <c r="B167" s="65"/>
      <c r="C167" s="67"/>
      <c r="D167" s="66"/>
      <c r="E167" s="65"/>
      <c r="F167" s="67"/>
      <c r="G167" s="66"/>
      <c r="H167" s="65"/>
      <c r="I167" s="67"/>
      <c r="J167" s="66"/>
      <c r="K167" s="65"/>
      <c r="L167" s="64"/>
      <c r="M167" s="63"/>
      <c r="O167" s="73"/>
    </row>
    <row r="168" spans="1:15" x14ac:dyDescent="0.2">
      <c r="A168" s="65"/>
      <c r="B168" s="65"/>
      <c r="C168" s="67"/>
      <c r="D168" s="66"/>
      <c r="E168" s="65"/>
      <c r="F168" s="67"/>
      <c r="G168" s="66"/>
      <c r="H168" s="65"/>
      <c r="I168" s="67"/>
      <c r="J168" s="66"/>
      <c r="K168" s="65"/>
      <c r="L168" s="64"/>
      <c r="M168" s="63"/>
    </row>
    <row r="169" spans="1:15" x14ac:dyDescent="0.2">
      <c r="A169" s="65"/>
      <c r="B169" s="65"/>
      <c r="C169" s="67"/>
      <c r="D169" s="66"/>
      <c r="E169" s="65"/>
      <c r="F169" s="67"/>
      <c r="G169" s="66"/>
      <c r="H169" s="65"/>
      <c r="I169" s="67"/>
      <c r="J169" s="66"/>
      <c r="K169" s="65"/>
      <c r="L169" s="64"/>
      <c r="M169" s="63"/>
    </row>
    <row r="170" spans="1:15" x14ac:dyDescent="0.2">
      <c r="A170" s="65"/>
      <c r="B170" s="65"/>
      <c r="C170" s="67"/>
      <c r="D170" s="66"/>
      <c r="E170" s="65"/>
      <c r="F170" s="67"/>
      <c r="G170" s="66"/>
      <c r="H170" s="65"/>
      <c r="I170" s="67"/>
      <c r="J170" s="66"/>
      <c r="K170" s="65"/>
      <c r="L170" s="64"/>
      <c r="M170" s="63"/>
      <c r="O170" s="73"/>
    </row>
    <row r="171" spans="1:15" x14ac:dyDescent="0.2">
      <c r="A171" s="65"/>
      <c r="B171" s="65"/>
      <c r="C171" s="67"/>
      <c r="D171" s="66"/>
      <c r="E171" s="65"/>
      <c r="F171" s="67"/>
      <c r="G171" s="66"/>
      <c r="H171" s="65"/>
      <c r="I171" s="67"/>
      <c r="J171" s="66"/>
      <c r="K171" s="65"/>
      <c r="L171" s="64"/>
      <c r="M171" s="63"/>
    </row>
    <row r="172" spans="1:15" x14ac:dyDescent="0.2">
      <c r="A172" s="65"/>
      <c r="B172" s="65"/>
      <c r="C172" s="67"/>
      <c r="D172" s="66"/>
      <c r="E172" s="65"/>
      <c r="F172" s="67"/>
      <c r="G172" s="66"/>
      <c r="H172" s="65"/>
      <c r="I172" s="67"/>
      <c r="J172" s="66"/>
      <c r="K172" s="65"/>
      <c r="L172" s="64"/>
      <c r="M172" s="63"/>
    </row>
    <row r="173" spans="1:15" x14ac:dyDescent="0.2">
      <c r="A173" s="74"/>
      <c r="B173" s="74"/>
      <c r="C173" s="64"/>
      <c r="D173" s="63"/>
      <c r="E173" s="74"/>
      <c r="F173" s="64"/>
      <c r="G173" s="63"/>
      <c r="H173" s="74"/>
      <c r="I173" s="64"/>
      <c r="J173" s="63"/>
      <c r="K173" s="74"/>
      <c r="L173" s="64"/>
      <c r="M173" s="63"/>
    </row>
    <row r="174" spans="1:15" x14ac:dyDescent="0.2">
      <c r="A174" s="65"/>
      <c r="B174" s="65"/>
      <c r="C174" s="67"/>
      <c r="D174" s="66"/>
      <c r="E174" s="65"/>
      <c r="F174" s="67"/>
      <c r="G174" s="66"/>
      <c r="H174" s="65"/>
      <c r="I174" s="67"/>
      <c r="J174" s="66"/>
      <c r="K174" s="65"/>
      <c r="L174" s="67"/>
      <c r="M174" s="66"/>
    </row>
    <row r="175" spans="1:15" x14ac:dyDescent="0.2">
      <c r="A175" s="65"/>
      <c r="B175" s="65"/>
      <c r="C175" s="67"/>
      <c r="D175" s="66"/>
      <c r="E175" s="65"/>
      <c r="F175" s="67"/>
      <c r="G175" s="66"/>
      <c r="H175" s="65"/>
      <c r="I175" s="67"/>
      <c r="J175" s="66"/>
      <c r="K175" s="65"/>
      <c r="L175" s="64"/>
      <c r="M175" s="63"/>
      <c r="N175" s="73"/>
    </row>
    <row r="176" spans="1:15" x14ac:dyDescent="0.2">
      <c r="A176" s="65"/>
      <c r="B176" s="65"/>
      <c r="C176" s="67"/>
      <c r="D176" s="66"/>
      <c r="E176" s="65"/>
      <c r="F176" s="67"/>
      <c r="G176" s="66"/>
      <c r="H176" s="65"/>
      <c r="I176" s="67"/>
      <c r="J176" s="66"/>
      <c r="K176" s="65"/>
      <c r="L176" s="64"/>
      <c r="M176" s="63"/>
      <c r="N176" s="73"/>
    </row>
    <row r="177" spans="1:14" x14ac:dyDescent="0.2">
      <c r="A177" s="65"/>
      <c r="B177" s="65"/>
      <c r="C177" s="67"/>
      <c r="D177" s="66"/>
      <c r="E177" s="65"/>
      <c r="F177" s="67"/>
      <c r="G177" s="66"/>
      <c r="H177" s="65"/>
      <c r="I177" s="67"/>
      <c r="J177" s="66"/>
      <c r="K177" s="65"/>
      <c r="L177" s="64"/>
      <c r="M177" s="63"/>
      <c r="N177" s="73"/>
    </row>
    <row r="178" spans="1:14" x14ac:dyDescent="0.2">
      <c r="A178" s="65"/>
      <c r="B178" s="65"/>
      <c r="C178" s="67"/>
      <c r="D178" s="66"/>
      <c r="E178" s="65"/>
      <c r="F178" s="67"/>
      <c r="G178" s="66"/>
      <c r="H178" s="65"/>
      <c r="I178" s="67"/>
      <c r="J178" s="66"/>
      <c r="K178" s="65"/>
      <c r="L178" s="64"/>
      <c r="M178" s="63"/>
    </row>
    <row r="179" spans="1:14" x14ac:dyDescent="0.2">
      <c r="A179" s="65"/>
      <c r="B179" s="65"/>
      <c r="C179" s="67"/>
      <c r="D179" s="66"/>
      <c r="E179" s="65"/>
      <c r="F179" s="67"/>
      <c r="G179" s="66"/>
      <c r="H179" s="65"/>
      <c r="I179" s="67"/>
      <c r="J179" s="66"/>
      <c r="K179" s="65"/>
      <c r="L179" s="64"/>
      <c r="M179" s="63"/>
    </row>
    <row r="180" spans="1:14" x14ac:dyDescent="0.2">
      <c r="A180" s="65"/>
      <c r="B180" s="65"/>
      <c r="C180" s="67"/>
      <c r="D180" s="66"/>
      <c r="E180" s="65"/>
      <c r="F180" s="67"/>
      <c r="G180" s="66"/>
      <c r="H180" s="65"/>
      <c r="I180" s="67"/>
      <c r="J180" s="66"/>
      <c r="K180" s="65"/>
      <c r="L180" s="64"/>
      <c r="M180" s="63"/>
    </row>
    <row r="181" spans="1:14" x14ac:dyDescent="0.2">
      <c r="A181" s="65"/>
      <c r="B181" s="65"/>
      <c r="C181" s="67"/>
      <c r="D181" s="66"/>
      <c r="E181" s="65"/>
      <c r="F181" s="67"/>
      <c r="G181" s="66"/>
      <c r="H181" s="65"/>
      <c r="I181" s="67"/>
      <c r="J181" s="66"/>
      <c r="K181" s="65"/>
      <c r="L181" s="64"/>
      <c r="M181" s="63"/>
    </row>
    <row r="182" spans="1:14" x14ac:dyDescent="0.2">
      <c r="A182" s="65"/>
      <c r="B182" s="65"/>
      <c r="C182" s="67"/>
      <c r="D182" s="66"/>
      <c r="E182" s="65"/>
      <c r="F182" s="67"/>
      <c r="G182" s="66"/>
      <c r="H182" s="65"/>
      <c r="I182" s="67"/>
      <c r="J182" s="66"/>
      <c r="K182" s="65"/>
      <c r="L182" s="64"/>
      <c r="M182" s="63"/>
    </row>
    <row r="183" spans="1:14" x14ac:dyDescent="0.2">
      <c r="A183" s="65"/>
      <c r="B183" s="65"/>
      <c r="C183" s="67"/>
      <c r="D183" s="66"/>
      <c r="E183" s="65"/>
      <c r="F183" s="67"/>
      <c r="G183" s="66"/>
      <c r="H183" s="65"/>
      <c r="I183" s="67"/>
      <c r="J183" s="66"/>
      <c r="K183" s="65"/>
      <c r="L183" s="64"/>
      <c r="M183" s="63"/>
      <c r="N183" s="73"/>
    </row>
    <row r="184" spans="1:14" x14ac:dyDescent="0.2">
      <c r="A184" s="65"/>
      <c r="B184" s="65"/>
      <c r="C184" s="67"/>
      <c r="D184" s="66"/>
      <c r="E184" s="65"/>
      <c r="F184" s="67"/>
      <c r="G184" s="66"/>
      <c r="H184" s="65"/>
      <c r="I184" s="67"/>
      <c r="J184" s="66"/>
      <c r="K184" s="65"/>
      <c r="L184" s="64"/>
      <c r="M184" s="63"/>
    </row>
    <row r="185" spans="1:14" x14ac:dyDescent="0.2">
      <c r="A185" s="65"/>
      <c r="B185" s="65"/>
      <c r="C185" s="67"/>
      <c r="D185" s="66"/>
      <c r="E185" s="65"/>
      <c r="F185" s="67"/>
      <c r="G185" s="66"/>
      <c r="H185" s="65"/>
      <c r="I185" s="67"/>
      <c r="J185" s="66"/>
      <c r="K185" s="65"/>
      <c r="L185" s="64"/>
      <c r="M185" s="63"/>
      <c r="N185" s="73"/>
    </row>
    <row r="186" spans="1:14" x14ac:dyDescent="0.2">
      <c r="A186" s="65"/>
      <c r="B186" s="65"/>
      <c r="C186" s="67"/>
      <c r="D186" s="66"/>
      <c r="E186" s="65"/>
      <c r="F186" s="67"/>
      <c r="G186" s="66"/>
      <c r="H186" s="65"/>
      <c r="I186" s="67"/>
      <c r="J186" s="66"/>
      <c r="K186" s="65"/>
      <c r="L186" s="64"/>
      <c r="M186" s="63"/>
    </row>
    <row r="187" spans="1:14" x14ac:dyDescent="0.2">
      <c r="A187" s="65"/>
      <c r="B187" s="65"/>
      <c r="C187" s="67"/>
      <c r="D187" s="66"/>
      <c r="E187" s="65"/>
      <c r="F187" s="67"/>
      <c r="G187" s="66"/>
      <c r="H187" s="65"/>
      <c r="I187" s="67"/>
      <c r="J187" s="66"/>
      <c r="K187" s="65"/>
      <c r="L187" s="64"/>
      <c r="M187" s="63"/>
      <c r="N187" s="73"/>
    </row>
    <row r="188" spans="1:14" x14ac:dyDescent="0.2">
      <c r="A188" s="65"/>
      <c r="B188" s="65"/>
      <c r="C188" s="67"/>
      <c r="D188" s="66"/>
      <c r="E188" s="65"/>
      <c r="F188" s="67"/>
      <c r="G188" s="66"/>
      <c r="H188" s="65"/>
      <c r="I188" s="67"/>
      <c r="J188" s="66"/>
      <c r="K188" s="65"/>
      <c r="L188" s="64"/>
      <c r="M188" s="63"/>
    </row>
    <row r="189" spans="1:14" x14ac:dyDescent="0.2">
      <c r="A189" s="65"/>
      <c r="B189" s="65"/>
      <c r="C189" s="67"/>
      <c r="D189" s="66"/>
      <c r="E189" s="65"/>
      <c r="F189" s="67"/>
      <c r="G189" s="66"/>
      <c r="H189" s="65"/>
      <c r="I189" s="67"/>
      <c r="J189" s="66"/>
      <c r="K189" s="65"/>
      <c r="L189" s="64"/>
      <c r="M189" s="63"/>
    </row>
    <row r="190" spans="1:14" x14ac:dyDescent="0.2">
      <c r="A190" s="65"/>
      <c r="B190" s="65"/>
      <c r="C190" s="67"/>
      <c r="D190" s="66"/>
      <c r="E190" s="65"/>
      <c r="F190" s="67"/>
      <c r="G190" s="66"/>
      <c r="H190" s="65"/>
      <c r="I190" s="67"/>
      <c r="J190" s="66"/>
      <c r="K190" s="65"/>
      <c r="L190" s="64"/>
      <c r="M190" s="63"/>
      <c r="N190" s="73"/>
    </row>
    <row r="191" spans="1:14" x14ac:dyDescent="0.2">
      <c r="A191" s="65"/>
      <c r="B191" s="65"/>
      <c r="C191" s="67"/>
      <c r="D191" s="66"/>
      <c r="E191" s="65"/>
      <c r="F191" s="67"/>
      <c r="G191" s="66"/>
      <c r="H191" s="65"/>
      <c r="I191" s="67"/>
      <c r="J191" s="66"/>
      <c r="K191" s="65"/>
      <c r="L191" s="64"/>
      <c r="M191" s="63"/>
    </row>
    <row r="192" spans="1:14" x14ac:dyDescent="0.2">
      <c r="C192" s="89"/>
      <c r="D192" s="88"/>
      <c r="F192" s="89"/>
      <c r="G192" s="88"/>
      <c r="I192" s="89"/>
      <c r="J192" s="88"/>
      <c r="L192" s="89"/>
      <c r="M192" s="88"/>
    </row>
    <row r="193" spans="1:14" x14ac:dyDescent="0.2">
      <c r="A193" s="90"/>
      <c r="B193" s="90"/>
      <c r="C193" s="92"/>
      <c r="D193" s="91"/>
      <c r="E193" s="90"/>
      <c r="F193" s="92"/>
      <c r="G193" s="91"/>
      <c r="H193" s="90"/>
      <c r="I193" s="92"/>
      <c r="J193" s="91"/>
      <c r="K193" s="90"/>
      <c r="L193" s="92"/>
      <c r="M193" s="91"/>
    </row>
    <row r="194" spans="1:14" x14ac:dyDescent="0.2">
      <c r="A194" s="90"/>
      <c r="B194" s="90"/>
      <c r="C194" s="92"/>
      <c r="D194" s="91"/>
      <c r="E194" s="90"/>
      <c r="F194" s="92"/>
      <c r="G194" s="91"/>
      <c r="H194" s="90"/>
      <c r="I194" s="92"/>
      <c r="J194" s="91"/>
      <c r="K194" s="90"/>
      <c r="L194" s="89"/>
      <c r="M194" s="88"/>
      <c r="N194" s="73"/>
    </row>
    <row r="195" spans="1:14" x14ac:dyDescent="0.2">
      <c r="A195" s="90"/>
      <c r="B195" s="90"/>
      <c r="C195" s="92"/>
      <c r="D195" s="91"/>
      <c r="E195" s="90"/>
      <c r="F195" s="92"/>
      <c r="G195" s="91"/>
      <c r="H195" s="90"/>
      <c r="I195" s="92"/>
      <c r="J195" s="91"/>
      <c r="K195" s="90"/>
      <c r="L195" s="89"/>
      <c r="M195" s="88"/>
      <c r="N195" s="73"/>
    </row>
    <row r="196" spans="1:14" x14ac:dyDescent="0.2">
      <c r="A196" s="90"/>
      <c r="B196" s="90"/>
      <c r="C196" s="92"/>
      <c r="D196" s="91"/>
      <c r="E196" s="90"/>
      <c r="F196" s="92"/>
      <c r="G196" s="91"/>
      <c r="H196" s="90"/>
      <c r="I196" s="92"/>
      <c r="J196" s="91"/>
      <c r="K196" s="90"/>
      <c r="L196" s="89"/>
      <c r="M196" s="88"/>
      <c r="N196" s="73"/>
    </row>
    <row r="197" spans="1:14" x14ac:dyDescent="0.2">
      <c r="A197" s="90"/>
      <c r="B197" s="90"/>
      <c r="C197" s="92"/>
      <c r="D197" s="91"/>
      <c r="E197" s="90"/>
      <c r="F197" s="92"/>
      <c r="G197" s="91"/>
      <c r="H197" s="90"/>
      <c r="I197" s="92"/>
      <c r="J197" s="91"/>
      <c r="K197" s="90"/>
      <c r="L197" s="89"/>
      <c r="M197" s="88"/>
    </row>
    <row r="198" spans="1:14" x14ac:dyDescent="0.2">
      <c r="A198" s="90"/>
      <c r="B198" s="90"/>
      <c r="C198" s="92"/>
      <c r="D198" s="91"/>
      <c r="E198" s="90"/>
      <c r="F198" s="92"/>
      <c r="G198" s="91"/>
      <c r="H198" s="90"/>
      <c r="I198" s="92"/>
      <c r="J198" s="91"/>
      <c r="K198" s="90"/>
      <c r="L198" s="89"/>
      <c r="M198" s="88"/>
    </row>
    <row r="199" spans="1:14" x14ac:dyDescent="0.2">
      <c r="A199" s="90"/>
      <c r="B199" s="90"/>
      <c r="C199" s="92"/>
      <c r="D199" s="91"/>
      <c r="E199" s="90"/>
      <c r="F199" s="92"/>
      <c r="G199" s="91"/>
      <c r="H199" s="90"/>
      <c r="I199" s="92"/>
      <c r="J199" s="91"/>
      <c r="K199" s="90"/>
      <c r="L199" s="89"/>
      <c r="M199" s="88"/>
      <c r="N199" s="73"/>
    </row>
    <row r="200" spans="1:14" x14ac:dyDescent="0.2">
      <c r="A200" s="90"/>
      <c r="B200" s="90"/>
      <c r="C200" s="92"/>
      <c r="D200" s="91"/>
      <c r="E200" s="90"/>
      <c r="F200" s="92"/>
      <c r="G200" s="91"/>
      <c r="H200" s="90"/>
      <c r="I200" s="92"/>
      <c r="J200" s="91"/>
      <c r="K200" s="90"/>
      <c r="L200" s="89"/>
      <c r="M200" s="88"/>
      <c r="N200" s="73"/>
    </row>
    <row r="201" spans="1:14" x14ac:dyDescent="0.2">
      <c r="A201" s="90"/>
      <c r="B201" s="90"/>
      <c r="C201" s="92"/>
      <c r="D201" s="91"/>
      <c r="E201" s="90"/>
      <c r="F201" s="92"/>
      <c r="G201" s="91"/>
      <c r="H201" s="90"/>
      <c r="I201" s="92"/>
      <c r="J201" s="91"/>
      <c r="K201" s="90"/>
      <c r="L201" s="89"/>
      <c r="M201" s="88"/>
    </row>
    <row r="202" spans="1:14" x14ac:dyDescent="0.2">
      <c r="A202" s="90"/>
      <c r="B202" s="90"/>
      <c r="C202" s="92"/>
      <c r="D202" s="91"/>
      <c r="E202" s="90"/>
      <c r="F202" s="92"/>
      <c r="G202" s="91"/>
      <c r="H202" s="90"/>
      <c r="I202" s="92"/>
      <c r="J202" s="91"/>
      <c r="K202" s="90"/>
      <c r="L202" s="89"/>
      <c r="M202" s="88"/>
    </row>
    <row r="203" spans="1:14" x14ac:dyDescent="0.2">
      <c r="A203" s="90"/>
      <c r="B203" s="90"/>
      <c r="C203" s="92"/>
      <c r="D203" s="91"/>
      <c r="E203" s="90"/>
      <c r="F203" s="92"/>
      <c r="G203" s="91"/>
      <c r="H203" s="90"/>
      <c r="I203" s="92"/>
      <c r="J203" s="91"/>
      <c r="K203" s="90"/>
      <c r="L203" s="89"/>
      <c r="M203" s="88"/>
    </row>
    <row r="204" spans="1:14" x14ac:dyDescent="0.2">
      <c r="A204" s="90"/>
      <c r="B204" s="90"/>
      <c r="C204" s="92"/>
      <c r="D204" s="91"/>
      <c r="E204" s="90"/>
      <c r="F204" s="92"/>
      <c r="G204" s="91"/>
      <c r="H204" s="90"/>
      <c r="I204" s="92"/>
      <c r="J204" s="91"/>
      <c r="K204" s="90"/>
      <c r="L204" s="89"/>
      <c r="M204" s="88"/>
    </row>
    <row r="205" spans="1:14" x14ac:dyDescent="0.2">
      <c r="A205" s="90"/>
      <c r="B205" s="90"/>
      <c r="C205" s="92"/>
      <c r="D205" s="91"/>
      <c r="E205" s="90"/>
      <c r="F205" s="92"/>
      <c r="G205" s="91"/>
      <c r="H205" s="90"/>
      <c r="I205" s="92"/>
      <c r="J205" s="91"/>
      <c r="K205" s="90"/>
      <c r="L205" s="89"/>
      <c r="M205" s="88"/>
    </row>
    <row r="206" spans="1:14" x14ac:dyDescent="0.2">
      <c r="A206" s="90"/>
      <c r="B206" s="90"/>
      <c r="C206" s="92"/>
      <c r="D206" s="91"/>
      <c r="E206" s="90"/>
      <c r="F206" s="92"/>
      <c r="G206" s="91"/>
      <c r="H206" s="90"/>
      <c r="I206" s="92"/>
      <c r="J206" s="91"/>
      <c r="K206" s="90"/>
      <c r="L206" s="89"/>
      <c r="M206" s="88"/>
    </row>
    <row r="207" spans="1:14" x14ac:dyDescent="0.2">
      <c r="A207" s="90"/>
      <c r="B207" s="90"/>
      <c r="C207" s="92"/>
      <c r="D207" s="91"/>
      <c r="E207" s="90"/>
      <c r="F207" s="92"/>
      <c r="G207" s="91"/>
      <c r="H207" s="90"/>
      <c r="I207" s="92"/>
      <c r="J207" s="91"/>
      <c r="K207" s="90"/>
      <c r="L207" s="89"/>
      <c r="M207" s="88"/>
    </row>
    <row r="208" spans="1:14" x14ac:dyDescent="0.2">
      <c r="A208" s="90"/>
      <c r="B208" s="90"/>
      <c r="C208" s="92"/>
      <c r="D208" s="91"/>
      <c r="E208" s="90"/>
      <c r="F208" s="92"/>
      <c r="G208" s="91"/>
      <c r="H208" s="90"/>
      <c r="I208" s="92"/>
      <c r="J208" s="91"/>
      <c r="K208" s="90"/>
      <c r="L208" s="89"/>
      <c r="M208" s="88"/>
    </row>
    <row r="209" spans="1:14" x14ac:dyDescent="0.2">
      <c r="A209" s="90"/>
      <c r="B209" s="90"/>
      <c r="C209" s="92"/>
      <c r="D209" s="91"/>
      <c r="E209" s="90"/>
      <c r="F209" s="92"/>
      <c r="G209" s="91"/>
      <c r="H209" s="90"/>
      <c r="I209" s="92"/>
      <c r="J209" s="91"/>
      <c r="K209" s="90"/>
      <c r="L209" s="89"/>
      <c r="M209" s="88"/>
    </row>
    <row r="210" spans="1:14" x14ac:dyDescent="0.2">
      <c r="A210" s="90"/>
      <c r="B210" s="90"/>
      <c r="C210" s="92"/>
      <c r="D210" s="91"/>
      <c r="E210" s="90"/>
      <c r="F210" s="92"/>
      <c r="G210" s="91"/>
      <c r="H210" s="90"/>
      <c r="I210" s="92"/>
      <c r="J210" s="91"/>
      <c r="K210" s="90"/>
      <c r="L210" s="89"/>
      <c r="M210" s="88"/>
    </row>
    <row r="211" spans="1:14" x14ac:dyDescent="0.2">
      <c r="C211" s="89"/>
      <c r="D211" s="88"/>
      <c r="F211" s="89"/>
      <c r="G211" s="88"/>
      <c r="I211" s="89"/>
      <c r="J211" s="88"/>
      <c r="L211" s="89"/>
      <c r="M211" s="88"/>
    </row>
    <row r="212" spans="1:14" x14ac:dyDescent="0.2">
      <c r="A212" s="90"/>
      <c r="B212" s="90"/>
      <c r="C212" s="92"/>
      <c r="D212" s="91"/>
      <c r="E212" s="90"/>
      <c r="F212" s="92"/>
      <c r="G212" s="91"/>
      <c r="H212" s="90"/>
      <c r="I212" s="92"/>
      <c r="J212" s="91"/>
      <c r="K212" s="90"/>
      <c r="L212" s="92"/>
      <c r="M212" s="91"/>
    </row>
    <row r="213" spans="1:14" x14ac:dyDescent="0.2">
      <c r="A213" s="90"/>
      <c r="B213" s="90"/>
      <c r="C213" s="92"/>
      <c r="D213" s="91"/>
      <c r="E213" s="90"/>
      <c r="F213" s="92"/>
      <c r="G213" s="91"/>
      <c r="H213" s="90"/>
      <c r="I213" s="92"/>
      <c r="J213" s="91"/>
      <c r="K213" s="90"/>
      <c r="L213" s="89"/>
      <c r="M213" s="88"/>
    </row>
    <row r="214" spans="1:14" x14ac:dyDescent="0.2">
      <c r="A214" s="90"/>
      <c r="B214" s="90"/>
      <c r="C214" s="92"/>
      <c r="D214" s="91"/>
      <c r="E214" s="90"/>
      <c r="F214" s="92"/>
      <c r="G214" s="91"/>
      <c r="H214" s="90"/>
      <c r="I214" s="92"/>
      <c r="J214" s="91"/>
      <c r="K214" s="90"/>
      <c r="L214" s="89"/>
      <c r="M214" s="88"/>
    </row>
    <row r="215" spans="1:14" x14ac:dyDescent="0.2">
      <c r="A215" s="90"/>
      <c r="B215" s="90"/>
      <c r="C215" s="92"/>
      <c r="D215" s="91"/>
      <c r="E215" s="90"/>
      <c r="F215" s="92"/>
      <c r="G215" s="91"/>
      <c r="H215" s="90"/>
      <c r="I215" s="92"/>
      <c r="J215" s="91"/>
      <c r="K215" s="90"/>
      <c r="L215" s="89"/>
      <c r="M215" s="88"/>
      <c r="N215" s="73"/>
    </row>
    <row r="216" spans="1:14" x14ac:dyDescent="0.2">
      <c r="A216" s="90"/>
      <c r="B216" s="90"/>
      <c r="C216" s="92"/>
      <c r="D216" s="91"/>
      <c r="E216" s="90"/>
      <c r="F216" s="92"/>
      <c r="G216" s="91"/>
      <c r="H216" s="90"/>
      <c r="I216" s="92"/>
      <c r="J216" s="91"/>
      <c r="K216" s="90"/>
      <c r="L216" s="89"/>
      <c r="M216" s="88"/>
    </row>
    <row r="217" spans="1:14" x14ac:dyDescent="0.2">
      <c r="A217" s="90"/>
      <c r="B217" s="90"/>
      <c r="C217" s="92"/>
      <c r="D217" s="91"/>
      <c r="E217" s="90"/>
      <c r="F217" s="92"/>
      <c r="G217" s="91"/>
      <c r="H217" s="90"/>
      <c r="I217" s="92"/>
      <c r="J217" s="91"/>
      <c r="K217" s="90"/>
      <c r="L217" s="89"/>
      <c r="M217" s="88"/>
    </row>
    <row r="218" spans="1:14" x14ac:dyDescent="0.2">
      <c r="A218" s="90"/>
      <c r="B218" s="90"/>
      <c r="C218" s="92"/>
      <c r="D218" s="91"/>
      <c r="E218" s="90"/>
      <c r="F218" s="92"/>
      <c r="G218" s="91"/>
      <c r="H218" s="90"/>
      <c r="I218" s="92"/>
      <c r="J218" s="91"/>
      <c r="K218" s="90"/>
      <c r="L218" s="89"/>
      <c r="M218" s="88"/>
    </row>
    <row r="219" spans="1:14" x14ac:dyDescent="0.2">
      <c r="A219" s="90"/>
      <c r="B219" s="90"/>
      <c r="C219" s="92"/>
      <c r="D219" s="91"/>
      <c r="E219" s="90"/>
      <c r="F219" s="92"/>
      <c r="G219" s="91"/>
      <c r="H219" s="90"/>
      <c r="I219" s="92"/>
      <c r="J219" s="91"/>
      <c r="K219" s="90"/>
      <c r="L219" s="89"/>
      <c r="M219" s="88"/>
    </row>
    <row r="220" spans="1:14" x14ac:dyDescent="0.2">
      <c r="A220" s="90"/>
      <c r="B220" s="90"/>
      <c r="C220" s="92"/>
      <c r="D220" s="91"/>
      <c r="E220" s="90"/>
      <c r="F220" s="92"/>
      <c r="G220" s="91"/>
      <c r="H220" s="90"/>
      <c r="I220" s="92"/>
      <c r="J220" s="91"/>
      <c r="K220" s="90"/>
      <c r="L220" s="89"/>
      <c r="M220" s="88"/>
    </row>
    <row r="221" spans="1:14" x14ac:dyDescent="0.2">
      <c r="A221" s="90"/>
      <c r="B221" s="90"/>
      <c r="C221" s="92"/>
      <c r="D221" s="91"/>
      <c r="E221" s="90"/>
      <c r="F221" s="92"/>
      <c r="G221" s="91"/>
      <c r="H221" s="90"/>
      <c r="I221" s="92"/>
      <c r="J221" s="91"/>
      <c r="K221" s="90"/>
      <c r="L221" s="89"/>
      <c r="M221" s="88"/>
      <c r="N221" s="73"/>
    </row>
    <row r="222" spans="1:14" x14ac:dyDescent="0.2">
      <c r="A222" s="90"/>
      <c r="B222" s="90"/>
      <c r="C222" s="92"/>
      <c r="D222" s="91"/>
      <c r="E222" s="90"/>
      <c r="F222" s="92"/>
      <c r="G222" s="91"/>
      <c r="H222" s="90"/>
      <c r="I222" s="92"/>
      <c r="J222" s="91"/>
      <c r="K222" s="90"/>
      <c r="L222" s="89"/>
      <c r="M222" s="88"/>
      <c r="N222" s="73"/>
    </row>
    <row r="223" spans="1:14" x14ac:dyDescent="0.2">
      <c r="A223" s="90"/>
      <c r="B223" s="90"/>
      <c r="C223" s="92"/>
      <c r="D223" s="91"/>
      <c r="E223" s="90"/>
      <c r="F223" s="92"/>
      <c r="G223" s="91"/>
      <c r="H223" s="90"/>
      <c r="I223" s="92"/>
      <c r="J223" s="91"/>
      <c r="K223" s="90"/>
      <c r="L223" s="89"/>
      <c r="M223" s="88"/>
    </row>
    <row r="224" spans="1:14" x14ac:dyDescent="0.2">
      <c r="A224" s="90"/>
      <c r="B224" s="90"/>
      <c r="C224" s="92"/>
      <c r="D224" s="91"/>
      <c r="E224" s="90"/>
      <c r="F224" s="92"/>
      <c r="G224" s="91"/>
      <c r="H224" s="90"/>
      <c r="I224" s="92"/>
      <c r="J224" s="91"/>
      <c r="K224" s="90"/>
      <c r="L224" s="89"/>
      <c r="M224" s="88"/>
    </row>
    <row r="225" spans="1:13" x14ac:dyDescent="0.2">
      <c r="A225" s="90"/>
      <c r="B225" s="90"/>
      <c r="C225" s="92"/>
      <c r="D225" s="91"/>
      <c r="E225" s="90"/>
      <c r="F225" s="92"/>
      <c r="G225" s="91"/>
      <c r="H225" s="90"/>
      <c r="I225" s="92"/>
      <c r="J225" s="91"/>
      <c r="K225" s="90"/>
      <c r="L225" s="89"/>
      <c r="M225" s="88"/>
    </row>
    <row r="226" spans="1:13" x14ac:dyDescent="0.2">
      <c r="A226" s="90"/>
      <c r="B226" s="90"/>
      <c r="C226" s="92"/>
      <c r="D226" s="91"/>
      <c r="E226" s="90"/>
      <c r="F226" s="92"/>
      <c r="G226" s="91"/>
      <c r="H226" s="90"/>
      <c r="I226" s="92"/>
      <c r="J226" s="91"/>
      <c r="K226" s="90"/>
      <c r="L226" s="89"/>
      <c r="M226" s="88"/>
    </row>
    <row r="227" spans="1:13" x14ac:dyDescent="0.2">
      <c r="A227" s="90"/>
      <c r="B227" s="90"/>
      <c r="C227" s="92"/>
      <c r="D227" s="91"/>
      <c r="E227" s="90"/>
      <c r="F227" s="92"/>
      <c r="G227" s="91"/>
      <c r="H227" s="90"/>
      <c r="I227" s="92"/>
      <c r="J227" s="91"/>
      <c r="K227" s="90"/>
      <c r="L227" s="89"/>
      <c r="M227" s="88"/>
    </row>
    <row r="228" spans="1:13" x14ac:dyDescent="0.2">
      <c r="A228" s="90"/>
      <c r="B228" s="90"/>
      <c r="C228" s="92"/>
      <c r="D228" s="91"/>
      <c r="E228" s="90"/>
      <c r="F228" s="92"/>
      <c r="G228" s="91"/>
      <c r="H228" s="90"/>
      <c r="I228" s="92"/>
      <c r="J228" s="91"/>
      <c r="K228" s="90"/>
      <c r="L228" s="89"/>
      <c r="M228" s="88"/>
    </row>
    <row r="229" spans="1:13" x14ac:dyDescent="0.2">
      <c r="A229" s="90"/>
      <c r="B229" s="90"/>
      <c r="C229" s="92"/>
      <c r="D229" s="91"/>
      <c r="E229" s="90"/>
      <c r="F229" s="92"/>
      <c r="G229" s="91"/>
      <c r="H229" s="90"/>
      <c r="I229" s="92"/>
      <c r="J229" s="91"/>
      <c r="K229" s="90"/>
      <c r="L229" s="89"/>
      <c r="M229" s="88"/>
    </row>
  </sheetData>
  <customSheetViews>
    <customSheetView guid="{74673CB9-E0C6-4409-814C-0F7981C8D25D}" topLeftCell="A107">
      <selection activeCell="C116" sqref="C116"/>
      <pageMargins left="0" right="0" top="0" bottom="0" header="0" footer="0"/>
      <pageSetup orientation="portrait" horizontalDpi="200" verticalDpi="200" r:id="rId1"/>
    </customSheetView>
  </customSheetViews>
  <pageMargins left="0.7" right="0.7" top="0.75" bottom="0.75" header="0.3" footer="0.3"/>
  <pageSetup orientation="portrait" horizontalDpi="200" verticalDpi="2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29"/>
  <sheetViews>
    <sheetView workbookViewId="0">
      <selection activeCell="O10" sqref="O10"/>
    </sheetView>
  </sheetViews>
  <sheetFormatPr baseColWidth="10" defaultColWidth="8.83203125" defaultRowHeight="15" x14ac:dyDescent="0.2"/>
  <cols>
    <col min="1" max="1" width="15.1640625" bestFit="1" customWidth="1"/>
    <col min="2" max="2" width="20.33203125" bestFit="1" customWidth="1"/>
    <col min="5" max="5" width="20.33203125" bestFit="1" customWidth="1"/>
    <col min="8" max="8" width="20.33203125" bestFit="1" customWidth="1"/>
    <col min="11" max="11" width="20.33203125" bestFit="1" customWidth="1"/>
    <col min="14" max="15" width="10.6640625" bestFit="1" customWidth="1"/>
  </cols>
  <sheetData>
    <row r="1" spans="1:13" x14ac:dyDescent="0.2">
      <c r="A1" s="217" t="s">
        <v>620</v>
      </c>
      <c r="B1" s="217"/>
      <c r="C1" s="221" t="s">
        <v>616</v>
      </c>
      <c r="D1" s="88"/>
      <c r="F1" s="89"/>
      <c r="G1" s="88"/>
      <c r="I1" s="89"/>
      <c r="J1" s="88"/>
      <c r="L1" s="89"/>
      <c r="M1" s="88"/>
    </row>
    <row r="2" spans="1:13" x14ac:dyDescent="0.2">
      <c r="A2" s="65">
        <v>114.5</v>
      </c>
      <c r="B2" s="65" t="s">
        <v>384</v>
      </c>
      <c r="C2" s="67" t="s">
        <v>103</v>
      </c>
      <c r="D2" s="66" t="s">
        <v>104</v>
      </c>
      <c r="E2" s="65" t="s">
        <v>385</v>
      </c>
      <c r="F2" s="67" t="s">
        <v>103</v>
      </c>
      <c r="G2" s="66" t="s">
        <v>104</v>
      </c>
      <c r="H2" s="65" t="s">
        <v>386</v>
      </c>
      <c r="I2" s="67" t="s">
        <v>103</v>
      </c>
      <c r="J2" s="66" t="s">
        <v>104</v>
      </c>
      <c r="K2" s="65" t="s">
        <v>387</v>
      </c>
      <c r="L2" s="67" t="s">
        <v>103</v>
      </c>
      <c r="M2" s="66" t="s">
        <v>104</v>
      </c>
    </row>
    <row r="3" spans="1:13" x14ac:dyDescent="0.2">
      <c r="A3" s="65" t="s">
        <v>105</v>
      </c>
      <c r="B3" s="65"/>
      <c r="C3" s="67">
        <v>0</v>
      </c>
      <c r="D3" s="66">
        <v>0</v>
      </c>
      <c r="E3" s="65"/>
      <c r="F3" s="67">
        <v>0</v>
      </c>
      <c r="G3" s="66">
        <v>0</v>
      </c>
      <c r="H3" s="65"/>
      <c r="I3" s="67">
        <v>0</v>
      </c>
      <c r="J3" s="66">
        <v>0</v>
      </c>
      <c r="K3" s="65"/>
      <c r="L3" s="67">
        <v>0</v>
      </c>
      <c r="M3" s="66">
        <v>0</v>
      </c>
    </row>
    <row r="4" spans="1:13" x14ac:dyDescent="0.2">
      <c r="A4" s="70" t="s">
        <v>108</v>
      </c>
      <c r="B4" s="70"/>
      <c r="C4" s="72"/>
      <c r="D4" s="71"/>
      <c r="E4" s="70"/>
      <c r="F4" s="72"/>
      <c r="G4" s="71"/>
      <c r="H4" s="70"/>
      <c r="I4" s="72"/>
      <c r="J4" s="71"/>
      <c r="K4" s="70"/>
      <c r="L4" s="72"/>
      <c r="M4" s="71"/>
    </row>
    <row r="5" spans="1:13" x14ac:dyDescent="0.2">
      <c r="A5" s="65" t="s">
        <v>107</v>
      </c>
      <c r="B5" s="65"/>
      <c r="C5" s="67"/>
      <c r="D5" s="66"/>
      <c r="E5" s="65"/>
      <c r="F5" s="67"/>
      <c r="G5" s="66"/>
      <c r="H5" s="65"/>
      <c r="I5" s="67"/>
      <c r="J5" s="66"/>
      <c r="K5" s="65"/>
      <c r="L5" s="67"/>
      <c r="M5" s="66"/>
    </row>
    <row r="6" spans="1:13" x14ac:dyDescent="0.2">
      <c r="A6" s="70" t="s">
        <v>109</v>
      </c>
      <c r="B6" s="70"/>
      <c r="C6" s="72"/>
      <c r="D6" s="71"/>
      <c r="E6" s="70"/>
      <c r="F6" s="72"/>
      <c r="G6" s="71"/>
      <c r="H6" s="70"/>
      <c r="I6" s="72"/>
      <c r="J6" s="71"/>
      <c r="K6" s="70"/>
      <c r="L6" s="72"/>
      <c r="M6" s="71"/>
    </row>
    <row r="7" spans="1:13" x14ac:dyDescent="0.2">
      <c r="A7" s="65" t="s">
        <v>111</v>
      </c>
      <c r="B7" s="65"/>
      <c r="C7" s="67"/>
      <c r="D7" s="66"/>
      <c r="E7" s="65"/>
      <c r="F7" s="67"/>
      <c r="G7" s="66"/>
      <c r="H7" s="65"/>
      <c r="I7" s="67"/>
      <c r="J7" s="66"/>
      <c r="K7" s="65"/>
      <c r="L7" s="67"/>
      <c r="M7" s="66"/>
    </row>
    <row r="8" spans="1:13" x14ac:dyDescent="0.2">
      <c r="A8" s="70" t="s">
        <v>390</v>
      </c>
      <c r="B8" s="70"/>
      <c r="C8" s="72"/>
      <c r="D8" s="71"/>
      <c r="E8" s="70"/>
      <c r="F8" s="72"/>
      <c r="G8" s="71"/>
      <c r="H8" s="70"/>
      <c r="I8" s="72"/>
      <c r="J8" s="71"/>
      <c r="K8" s="70"/>
      <c r="L8" s="72"/>
      <c r="M8" s="71"/>
    </row>
    <row r="9" spans="1:13" x14ac:dyDescent="0.2">
      <c r="A9" s="65" t="s">
        <v>116</v>
      </c>
      <c r="B9" s="65"/>
      <c r="C9" s="67"/>
      <c r="D9" s="66"/>
      <c r="E9" s="65"/>
      <c r="F9" s="67"/>
      <c r="G9" s="66"/>
      <c r="H9" s="65"/>
      <c r="I9" s="67"/>
      <c r="J9" s="66"/>
      <c r="K9" s="65"/>
      <c r="L9" s="67"/>
      <c r="M9" s="66"/>
    </row>
    <row r="10" spans="1:13" x14ac:dyDescent="0.2">
      <c r="A10" s="70" t="s">
        <v>391</v>
      </c>
      <c r="B10" s="70"/>
      <c r="C10" s="72"/>
      <c r="D10" s="71"/>
      <c r="E10" s="70"/>
      <c r="F10" s="72"/>
      <c r="G10" s="71"/>
      <c r="H10" s="70"/>
      <c r="I10" s="72"/>
      <c r="J10" s="71"/>
      <c r="K10" s="70"/>
      <c r="L10" s="72"/>
      <c r="M10" s="71"/>
    </row>
    <row r="11" spans="1:13" x14ac:dyDescent="0.2">
      <c r="A11" s="65" t="s">
        <v>392</v>
      </c>
      <c r="B11" s="65"/>
      <c r="C11" s="67"/>
      <c r="D11" s="66"/>
      <c r="E11" s="65"/>
      <c r="F11" s="67"/>
      <c r="G11" s="66"/>
      <c r="H11" s="65"/>
      <c r="I11" s="67"/>
      <c r="J11" s="66"/>
      <c r="K11" s="65"/>
      <c r="L11" s="67"/>
      <c r="M11" s="66"/>
    </row>
    <row r="12" spans="1:13" x14ac:dyDescent="0.2">
      <c r="A12" s="70" t="s">
        <v>393</v>
      </c>
      <c r="B12" s="70"/>
      <c r="C12" s="72"/>
      <c r="D12" s="71"/>
      <c r="E12" s="70"/>
      <c r="F12" s="72"/>
      <c r="G12" s="71"/>
      <c r="H12" s="70"/>
      <c r="I12" s="72"/>
      <c r="J12" s="71"/>
      <c r="K12" s="70"/>
      <c r="L12" s="72"/>
      <c r="M12" s="71"/>
    </row>
    <row r="13" spans="1:13" x14ac:dyDescent="0.2">
      <c r="A13" s="65" t="s">
        <v>121</v>
      </c>
      <c r="B13" s="65"/>
      <c r="C13" s="67"/>
      <c r="D13" s="66"/>
      <c r="E13" s="65"/>
      <c r="F13" s="67"/>
      <c r="G13" s="66"/>
      <c r="H13" s="65"/>
      <c r="I13" s="67"/>
      <c r="J13" s="66"/>
      <c r="K13" s="65"/>
      <c r="L13" s="67"/>
      <c r="M13" s="66"/>
    </row>
    <row r="14" spans="1:13" x14ac:dyDescent="0.2">
      <c r="A14" s="70" t="s">
        <v>122</v>
      </c>
      <c r="B14" s="70"/>
      <c r="C14" s="72"/>
      <c r="D14" s="71"/>
      <c r="E14" s="70"/>
      <c r="F14" s="72"/>
      <c r="G14" s="71"/>
      <c r="H14" s="70"/>
      <c r="I14" s="72"/>
      <c r="J14" s="71"/>
      <c r="K14" s="70"/>
      <c r="L14" s="72"/>
      <c r="M14" s="71"/>
    </row>
    <row r="15" spans="1:13" x14ac:dyDescent="0.2">
      <c r="A15" s="65" t="s">
        <v>123</v>
      </c>
      <c r="B15" s="65"/>
      <c r="C15" s="67"/>
      <c r="D15" s="66"/>
      <c r="E15" s="65"/>
      <c r="F15" s="67"/>
      <c r="G15" s="66"/>
      <c r="H15" s="65"/>
      <c r="I15" s="67"/>
      <c r="J15" s="66"/>
      <c r="K15" s="65"/>
      <c r="L15" s="67"/>
      <c r="M15" s="66"/>
    </row>
    <row r="16" spans="1:13" x14ac:dyDescent="0.2">
      <c r="A16" s="70" t="s">
        <v>124</v>
      </c>
      <c r="B16" s="70"/>
      <c r="C16" s="72"/>
      <c r="D16" s="71"/>
      <c r="E16" s="70"/>
      <c r="F16" s="72"/>
      <c r="G16" s="71"/>
      <c r="H16" s="70"/>
      <c r="I16" s="72"/>
      <c r="J16" s="71"/>
      <c r="K16" s="70"/>
      <c r="L16" s="72"/>
      <c r="M16" s="71"/>
    </row>
    <row r="17" spans="1:13" x14ac:dyDescent="0.2">
      <c r="A17" s="65" t="s">
        <v>394</v>
      </c>
      <c r="B17" s="65"/>
      <c r="C17" s="67"/>
      <c r="D17" s="66"/>
      <c r="E17" s="65"/>
      <c r="F17" s="67"/>
      <c r="G17" s="66"/>
      <c r="H17" s="65"/>
      <c r="I17" s="67"/>
      <c r="J17" s="66"/>
      <c r="K17" s="65"/>
      <c r="L17" s="67"/>
      <c r="M17" s="66"/>
    </row>
    <row r="18" spans="1:13" x14ac:dyDescent="0.2">
      <c r="A18" s="70" t="s">
        <v>125</v>
      </c>
      <c r="B18" s="70"/>
      <c r="C18" s="72"/>
      <c r="D18" s="71"/>
      <c r="E18" s="70"/>
      <c r="F18" s="72"/>
      <c r="G18" s="71"/>
      <c r="H18" s="70"/>
      <c r="I18" s="72"/>
      <c r="J18" s="71"/>
      <c r="K18" s="70"/>
      <c r="L18" s="72"/>
      <c r="M18" s="71"/>
    </row>
    <row r="19" spans="1:13" x14ac:dyDescent="0.2">
      <c r="A19" s="65" t="s">
        <v>395</v>
      </c>
      <c r="B19" s="65"/>
      <c r="C19" s="67"/>
      <c r="D19" s="66"/>
      <c r="E19" s="65"/>
      <c r="F19" s="67"/>
      <c r="G19" s="66"/>
      <c r="H19" s="65"/>
      <c r="I19" s="67"/>
      <c r="J19" s="66"/>
      <c r="K19" s="65"/>
      <c r="L19" s="67"/>
      <c r="M19" s="66"/>
    </row>
    <row r="20" spans="1:13" x14ac:dyDescent="0.2">
      <c r="A20" s="74"/>
      <c r="B20" s="74"/>
      <c r="C20" s="64"/>
      <c r="D20" s="63"/>
      <c r="E20" s="74"/>
      <c r="F20" s="64"/>
      <c r="G20" s="63"/>
      <c r="H20" s="74"/>
      <c r="I20" s="64"/>
      <c r="J20" s="63"/>
      <c r="K20" s="74"/>
      <c r="L20" s="64"/>
      <c r="M20" s="63"/>
    </row>
    <row r="21" spans="1:13" x14ac:dyDescent="0.2">
      <c r="A21" s="65">
        <v>123.5</v>
      </c>
      <c r="B21" s="65" t="s">
        <v>384</v>
      </c>
      <c r="C21" s="67" t="s">
        <v>103</v>
      </c>
      <c r="D21" s="66" t="s">
        <v>104</v>
      </c>
      <c r="E21" s="65" t="s">
        <v>385</v>
      </c>
      <c r="F21" s="67" t="s">
        <v>103</v>
      </c>
      <c r="G21" s="66" t="s">
        <v>104</v>
      </c>
      <c r="H21" s="65" t="s">
        <v>386</v>
      </c>
      <c r="I21" s="67" t="s">
        <v>103</v>
      </c>
      <c r="J21" s="66" t="s">
        <v>104</v>
      </c>
      <c r="K21" s="65" t="s">
        <v>387</v>
      </c>
      <c r="L21" s="67" t="s">
        <v>103</v>
      </c>
      <c r="M21" s="66" t="s">
        <v>104</v>
      </c>
    </row>
    <row r="22" spans="1:13" x14ac:dyDescent="0.2">
      <c r="A22" s="65" t="s">
        <v>105</v>
      </c>
      <c r="B22" s="65" t="s">
        <v>573</v>
      </c>
      <c r="C22" s="67">
        <v>0</v>
      </c>
      <c r="D22" s="66">
        <v>518</v>
      </c>
      <c r="E22" s="65" t="s">
        <v>573</v>
      </c>
      <c r="F22" s="67">
        <v>0</v>
      </c>
      <c r="G22" s="66">
        <v>303</v>
      </c>
      <c r="H22" s="65" t="s">
        <v>573</v>
      </c>
      <c r="I22" s="67">
        <v>0</v>
      </c>
      <c r="J22" s="66">
        <v>573</v>
      </c>
      <c r="K22" s="65" t="s">
        <v>573</v>
      </c>
      <c r="L22" s="64">
        <v>0</v>
      </c>
      <c r="M22" s="63">
        <v>1383.39</v>
      </c>
    </row>
    <row r="23" spans="1:13" x14ac:dyDescent="0.2">
      <c r="A23" s="70" t="s">
        <v>108</v>
      </c>
      <c r="B23" s="85" t="s">
        <v>573</v>
      </c>
      <c r="C23" s="87">
        <v>0</v>
      </c>
      <c r="D23" s="86">
        <v>518</v>
      </c>
      <c r="E23" s="70" t="s">
        <v>573</v>
      </c>
      <c r="F23" s="72">
        <v>0</v>
      </c>
      <c r="G23" s="71">
        <v>331</v>
      </c>
      <c r="H23" s="70" t="s">
        <v>573</v>
      </c>
      <c r="I23" s="72">
        <v>0</v>
      </c>
      <c r="J23" s="71">
        <v>562</v>
      </c>
      <c r="K23" s="70" t="s">
        <v>573</v>
      </c>
      <c r="L23" s="69">
        <v>0</v>
      </c>
      <c r="M23" s="68">
        <v>1410.94</v>
      </c>
    </row>
    <row r="24" spans="1:13" x14ac:dyDescent="0.2">
      <c r="A24" s="65" t="s">
        <v>107</v>
      </c>
      <c r="B24" s="65" t="s">
        <v>574</v>
      </c>
      <c r="C24" s="67">
        <v>0</v>
      </c>
      <c r="D24" s="66">
        <v>314</v>
      </c>
      <c r="E24" s="65" t="s">
        <v>574</v>
      </c>
      <c r="F24" s="67">
        <v>0</v>
      </c>
      <c r="G24" s="66">
        <v>171</v>
      </c>
      <c r="H24" s="65" t="s">
        <v>574</v>
      </c>
      <c r="I24" s="67">
        <v>0</v>
      </c>
      <c r="J24" s="66">
        <v>314</v>
      </c>
      <c r="K24" s="65" t="s">
        <v>574</v>
      </c>
      <c r="L24" s="64">
        <v>0</v>
      </c>
      <c r="M24" s="63">
        <v>799.17</v>
      </c>
    </row>
    <row r="25" spans="1:13" x14ac:dyDescent="0.2">
      <c r="A25" s="70" t="s">
        <v>109</v>
      </c>
      <c r="B25" s="70"/>
      <c r="C25" s="72">
        <v>0</v>
      </c>
      <c r="D25" s="71">
        <v>0</v>
      </c>
      <c r="E25" s="70"/>
      <c r="F25" s="72">
        <v>0</v>
      </c>
      <c r="G25" s="71">
        <v>0</v>
      </c>
      <c r="H25" s="70"/>
      <c r="I25" s="72">
        <v>0</v>
      </c>
      <c r="J25" s="71">
        <v>0</v>
      </c>
      <c r="K25" s="70"/>
      <c r="L25" s="69">
        <v>0</v>
      </c>
      <c r="M25" s="68">
        <v>0</v>
      </c>
    </row>
    <row r="26" spans="1:13" x14ac:dyDescent="0.2">
      <c r="A26" s="65" t="s">
        <v>111</v>
      </c>
      <c r="B26" s="65"/>
      <c r="C26" s="67">
        <v>0</v>
      </c>
      <c r="D26" s="66">
        <v>0</v>
      </c>
      <c r="E26" s="65"/>
      <c r="F26" s="67">
        <v>0</v>
      </c>
      <c r="G26" s="66">
        <v>0</v>
      </c>
      <c r="H26" s="65"/>
      <c r="I26" s="67">
        <v>0</v>
      </c>
      <c r="J26" s="66">
        <v>0</v>
      </c>
      <c r="K26" s="65"/>
      <c r="L26" s="64">
        <v>0</v>
      </c>
      <c r="M26" s="63">
        <v>0</v>
      </c>
    </row>
    <row r="27" spans="1:13" x14ac:dyDescent="0.2">
      <c r="A27" s="70" t="s">
        <v>390</v>
      </c>
      <c r="B27" s="70"/>
      <c r="C27" s="72">
        <v>0</v>
      </c>
      <c r="D27" s="71">
        <v>0</v>
      </c>
      <c r="E27" s="70"/>
      <c r="F27" s="72">
        <v>0</v>
      </c>
      <c r="G27" s="71">
        <v>0</v>
      </c>
      <c r="H27" s="70"/>
      <c r="I27" s="72">
        <v>0</v>
      </c>
      <c r="J27" s="71">
        <v>0</v>
      </c>
      <c r="K27" s="70"/>
      <c r="L27" s="69">
        <v>0</v>
      </c>
      <c r="M27" s="68">
        <v>0</v>
      </c>
    </row>
    <row r="28" spans="1:13" x14ac:dyDescent="0.2">
      <c r="A28" s="65" t="s">
        <v>116</v>
      </c>
      <c r="B28" s="65"/>
      <c r="C28" s="67">
        <v>0</v>
      </c>
      <c r="D28" s="66">
        <v>0</v>
      </c>
      <c r="E28" s="65"/>
      <c r="F28" s="67">
        <v>0</v>
      </c>
      <c r="G28" s="66">
        <v>0</v>
      </c>
      <c r="H28" s="65"/>
      <c r="I28" s="67">
        <v>0</v>
      </c>
      <c r="J28" s="66">
        <v>0</v>
      </c>
      <c r="K28" s="65"/>
      <c r="L28" s="64">
        <v>0</v>
      </c>
      <c r="M28" s="63">
        <v>0</v>
      </c>
    </row>
    <row r="29" spans="1:13" x14ac:dyDescent="0.2">
      <c r="A29" s="70" t="s">
        <v>391</v>
      </c>
      <c r="B29" s="70"/>
      <c r="C29" s="72">
        <v>0</v>
      </c>
      <c r="D29" s="71">
        <v>0</v>
      </c>
      <c r="E29" s="70"/>
      <c r="F29" s="72">
        <v>0</v>
      </c>
      <c r="G29" s="71">
        <v>0</v>
      </c>
      <c r="H29" s="70"/>
      <c r="I29" s="72">
        <v>0</v>
      </c>
      <c r="J29" s="71">
        <v>0</v>
      </c>
      <c r="K29" s="70"/>
      <c r="L29" s="69">
        <v>0</v>
      </c>
      <c r="M29" s="68">
        <v>0</v>
      </c>
    </row>
    <row r="30" spans="1:13" x14ac:dyDescent="0.2">
      <c r="A30" s="65" t="s">
        <v>392</v>
      </c>
      <c r="B30" s="65"/>
      <c r="C30" s="67">
        <v>0</v>
      </c>
      <c r="D30" s="66">
        <v>0</v>
      </c>
      <c r="E30" s="65"/>
      <c r="F30" s="67">
        <v>0</v>
      </c>
      <c r="G30" s="66">
        <v>0</v>
      </c>
      <c r="H30" s="65"/>
      <c r="I30" s="67">
        <v>0</v>
      </c>
      <c r="J30" s="66">
        <v>0</v>
      </c>
      <c r="K30" s="65"/>
      <c r="L30" s="64">
        <v>0</v>
      </c>
      <c r="M30" s="63">
        <v>0</v>
      </c>
    </row>
    <row r="31" spans="1:13" x14ac:dyDescent="0.2">
      <c r="A31" s="70" t="s">
        <v>393</v>
      </c>
      <c r="B31" s="70"/>
      <c r="C31" s="72">
        <v>0</v>
      </c>
      <c r="D31" s="71">
        <v>0</v>
      </c>
      <c r="E31" s="70"/>
      <c r="F31" s="72">
        <v>0</v>
      </c>
      <c r="G31" s="71">
        <v>0</v>
      </c>
      <c r="H31" s="70"/>
      <c r="I31" s="72">
        <v>0</v>
      </c>
      <c r="J31" s="71">
        <v>0</v>
      </c>
      <c r="K31" s="70"/>
      <c r="L31" s="69">
        <v>0</v>
      </c>
      <c r="M31" s="68">
        <v>0</v>
      </c>
    </row>
    <row r="32" spans="1:13" x14ac:dyDescent="0.2">
      <c r="A32" s="65" t="s">
        <v>121</v>
      </c>
      <c r="B32" s="65"/>
      <c r="C32" s="67">
        <v>0</v>
      </c>
      <c r="D32" s="66">
        <v>0</v>
      </c>
      <c r="E32" s="65"/>
      <c r="F32" s="67">
        <v>0</v>
      </c>
      <c r="G32" s="66">
        <v>0</v>
      </c>
      <c r="H32" s="65"/>
      <c r="I32" s="67">
        <v>0</v>
      </c>
      <c r="J32" s="66">
        <v>0</v>
      </c>
      <c r="K32" s="65"/>
      <c r="L32" s="64">
        <v>0</v>
      </c>
      <c r="M32" s="63">
        <v>0</v>
      </c>
    </row>
    <row r="33" spans="1:13" x14ac:dyDescent="0.2">
      <c r="A33" s="70" t="s">
        <v>122</v>
      </c>
      <c r="B33" s="70"/>
      <c r="C33" s="72">
        <v>0</v>
      </c>
      <c r="D33" s="71">
        <v>0</v>
      </c>
      <c r="E33" s="70"/>
      <c r="F33" s="72">
        <v>0</v>
      </c>
      <c r="G33" s="71">
        <v>0</v>
      </c>
      <c r="H33" s="70"/>
      <c r="I33" s="72">
        <v>0</v>
      </c>
      <c r="J33" s="71">
        <v>0</v>
      </c>
      <c r="K33" s="70"/>
      <c r="L33" s="69">
        <v>0</v>
      </c>
      <c r="M33" s="68">
        <v>0</v>
      </c>
    </row>
    <row r="34" spans="1:13" x14ac:dyDescent="0.2">
      <c r="A34" s="65" t="s">
        <v>123</v>
      </c>
      <c r="B34" s="65"/>
      <c r="C34" s="67">
        <v>0</v>
      </c>
      <c r="D34" s="66">
        <v>0</v>
      </c>
      <c r="E34" s="65"/>
      <c r="F34" s="67">
        <v>0</v>
      </c>
      <c r="G34" s="66">
        <v>0</v>
      </c>
      <c r="H34" s="65"/>
      <c r="I34" s="67">
        <v>0</v>
      </c>
      <c r="J34" s="66">
        <v>0</v>
      </c>
      <c r="K34" s="65"/>
      <c r="L34" s="64">
        <v>0</v>
      </c>
      <c r="M34" s="63">
        <v>0</v>
      </c>
    </row>
    <row r="35" spans="1:13" x14ac:dyDescent="0.2">
      <c r="A35" s="70" t="s">
        <v>124</v>
      </c>
      <c r="B35" s="70"/>
      <c r="C35" s="72">
        <v>0</v>
      </c>
      <c r="D35" s="71">
        <v>0</v>
      </c>
      <c r="E35" s="70"/>
      <c r="F35" s="72">
        <v>0</v>
      </c>
      <c r="G35" s="71">
        <v>0</v>
      </c>
      <c r="H35" s="70"/>
      <c r="I35" s="72">
        <v>0</v>
      </c>
      <c r="J35" s="71">
        <v>0</v>
      </c>
      <c r="K35" s="70"/>
      <c r="L35" s="69">
        <v>0</v>
      </c>
      <c r="M35" s="68">
        <v>0</v>
      </c>
    </row>
    <row r="36" spans="1:13" x14ac:dyDescent="0.2">
      <c r="A36" s="65" t="s">
        <v>394</v>
      </c>
      <c r="B36" s="65"/>
      <c r="C36" s="67">
        <v>0</v>
      </c>
      <c r="D36" s="66">
        <v>0</v>
      </c>
      <c r="E36" s="65"/>
      <c r="F36" s="67">
        <v>0</v>
      </c>
      <c r="G36" s="66">
        <v>0</v>
      </c>
      <c r="H36" s="65"/>
      <c r="I36" s="67">
        <v>0</v>
      </c>
      <c r="J36" s="66">
        <v>0</v>
      </c>
      <c r="K36" s="65"/>
      <c r="L36" s="64">
        <v>0</v>
      </c>
      <c r="M36" s="63">
        <v>0</v>
      </c>
    </row>
    <row r="37" spans="1:13" x14ac:dyDescent="0.2">
      <c r="A37" s="70" t="s">
        <v>125</v>
      </c>
      <c r="B37" s="70"/>
      <c r="C37" s="72">
        <v>0</v>
      </c>
      <c r="D37" s="71">
        <v>0</v>
      </c>
      <c r="E37" s="70"/>
      <c r="F37" s="72">
        <v>0</v>
      </c>
      <c r="G37" s="71">
        <v>0</v>
      </c>
      <c r="H37" s="70"/>
      <c r="I37" s="72">
        <v>0</v>
      </c>
      <c r="J37" s="71">
        <v>0</v>
      </c>
      <c r="K37" s="70"/>
      <c r="L37" s="69">
        <v>0</v>
      </c>
      <c r="M37" s="68">
        <v>0</v>
      </c>
    </row>
    <row r="38" spans="1:13" x14ac:dyDescent="0.2">
      <c r="A38" s="65" t="s">
        <v>395</v>
      </c>
      <c r="B38" s="65"/>
      <c r="C38" s="67"/>
      <c r="D38" s="66"/>
      <c r="E38" s="65"/>
      <c r="F38" s="67"/>
      <c r="G38" s="66"/>
      <c r="H38" s="65"/>
      <c r="I38" s="67"/>
      <c r="J38" s="66"/>
      <c r="K38" s="65"/>
      <c r="L38" s="64"/>
      <c r="M38" s="63"/>
    </row>
    <row r="39" spans="1:13" x14ac:dyDescent="0.2">
      <c r="A39" s="74"/>
      <c r="B39" s="74"/>
      <c r="C39" s="64"/>
      <c r="D39" s="63"/>
      <c r="E39" s="74"/>
      <c r="F39" s="64"/>
      <c r="G39" s="63"/>
      <c r="H39" s="74"/>
      <c r="I39" s="64"/>
      <c r="J39" s="63"/>
      <c r="K39" s="74"/>
      <c r="L39" s="64"/>
      <c r="M39" s="63"/>
    </row>
    <row r="40" spans="1:13" x14ac:dyDescent="0.2">
      <c r="A40" s="65">
        <v>132.25</v>
      </c>
      <c r="B40" s="65" t="s">
        <v>384</v>
      </c>
      <c r="C40" s="67" t="s">
        <v>103</v>
      </c>
      <c r="D40" s="66" t="s">
        <v>104</v>
      </c>
      <c r="E40" s="65" t="s">
        <v>385</v>
      </c>
      <c r="F40" s="67" t="s">
        <v>103</v>
      </c>
      <c r="G40" s="66" t="s">
        <v>104</v>
      </c>
      <c r="H40" s="65" t="s">
        <v>386</v>
      </c>
      <c r="I40" s="67" t="s">
        <v>103</v>
      </c>
      <c r="J40" s="66" t="s">
        <v>104</v>
      </c>
      <c r="K40" s="65" t="s">
        <v>387</v>
      </c>
      <c r="L40" s="67" t="s">
        <v>103</v>
      </c>
      <c r="M40" s="66" t="s">
        <v>104</v>
      </c>
    </row>
    <row r="41" spans="1:13" x14ac:dyDescent="0.2">
      <c r="A41" s="65" t="s">
        <v>105</v>
      </c>
      <c r="B41" s="65"/>
      <c r="C41" s="67"/>
      <c r="D41" s="66">
        <f>SUM(C41*2.2)</f>
        <v>0</v>
      </c>
      <c r="E41" s="65"/>
      <c r="F41" s="67"/>
      <c r="G41" s="66">
        <f>SUM(F41*2.2)</f>
        <v>0</v>
      </c>
      <c r="H41" s="65"/>
      <c r="I41" s="67"/>
      <c r="J41" s="66">
        <f>SUM(I41*2.2)</f>
        <v>0</v>
      </c>
      <c r="K41" s="65"/>
      <c r="L41" s="64"/>
      <c r="M41" s="63">
        <f>SUM(L41*2.2)</f>
        <v>0</v>
      </c>
    </row>
    <row r="42" spans="1:13" x14ac:dyDescent="0.2">
      <c r="A42" s="70" t="s">
        <v>108</v>
      </c>
      <c r="B42" s="70"/>
      <c r="C42" s="72"/>
      <c r="D42" s="71">
        <f>SUM(C42*2.2)</f>
        <v>0</v>
      </c>
      <c r="E42" s="70"/>
      <c r="F42" s="72"/>
      <c r="G42" s="71">
        <f>SUM(F42*2.2)</f>
        <v>0</v>
      </c>
      <c r="H42" s="70"/>
      <c r="I42" s="72"/>
      <c r="J42" s="71">
        <f>SUM(I42*2.2)</f>
        <v>0</v>
      </c>
      <c r="K42" s="70"/>
      <c r="L42" s="69"/>
      <c r="M42" s="68">
        <f>SUM(L42*2.2)</f>
        <v>0</v>
      </c>
    </row>
    <row r="43" spans="1:13" x14ac:dyDescent="0.2">
      <c r="A43" s="65" t="s">
        <v>107</v>
      </c>
      <c r="B43" s="65"/>
      <c r="C43" s="67"/>
      <c r="D43" s="66">
        <f t="shared" ref="D43:D57" si="0">SUM(C43*2.2)</f>
        <v>0</v>
      </c>
      <c r="E43" s="65"/>
      <c r="F43" s="67"/>
      <c r="G43" s="66">
        <f t="shared" ref="G43:G57" si="1">SUM(F43*2.2)</f>
        <v>0</v>
      </c>
      <c r="H43" s="65"/>
      <c r="I43" s="67"/>
      <c r="J43" s="66">
        <f t="shared" ref="J43:J57" si="2">SUM(I43*2.2)</f>
        <v>0</v>
      </c>
      <c r="K43" s="65"/>
      <c r="L43" s="64"/>
      <c r="M43" s="63">
        <f t="shared" ref="M43:M57" si="3">SUM(L43*2.2)</f>
        <v>0</v>
      </c>
    </row>
    <row r="44" spans="1:13" x14ac:dyDescent="0.2">
      <c r="A44" s="70" t="s">
        <v>109</v>
      </c>
      <c r="B44" s="70"/>
      <c r="C44" s="72"/>
      <c r="D44" s="71">
        <f t="shared" si="0"/>
        <v>0</v>
      </c>
      <c r="E44" s="70"/>
      <c r="F44" s="72"/>
      <c r="G44" s="71">
        <f t="shared" si="1"/>
        <v>0</v>
      </c>
      <c r="H44" s="70"/>
      <c r="I44" s="72"/>
      <c r="J44" s="71">
        <f t="shared" si="2"/>
        <v>0</v>
      </c>
      <c r="K44" s="70"/>
      <c r="L44" s="69"/>
      <c r="M44" s="68">
        <f t="shared" si="3"/>
        <v>0</v>
      </c>
    </row>
    <row r="45" spans="1:13" x14ac:dyDescent="0.2">
      <c r="A45" s="65" t="s">
        <v>111</v>
      </c>
      <c r="B45" s="65"/>
      <c r="C45" s="67"/>
      <c r="D45" s="66">
        <f t="shared" si="0"/>
        <v>0</v>
      </c>
      <c r="E45" s="65"/>
      <c r="F45" s="67"/>
      <c r="G45" s="66">
        <f t="shared" si="1"/>
        <v>0</v>
      </c>
      <c r="H45" s="65"/>
      <c r="I45" s="67"/>
      <c r="J45" s="66">
        <f t="shared" si="2"/>
        <v>0</v>
      </c>
      <c r="K45" s="65"/>
      <c r="L45" s="64"/>
      <c r="M45" s="63">
        <f t="shared" si="3"/>
        <v>0</v>
      </c>
    </row>
    <row r="46" spans="1:13" x14ac:dyDescent="0.2">
      <c r="A46" s="70" t="s">
        <v>390</v>
      </c>
      <c r="B46" s="70"/>
      <c r="C46" s="72"/>
      <c r="D46" s="71">
        <f t="shared" si="0"/>
        <v>0</v>
      </c>
      <c r="E46" s="70"/>
      <c r="F46" s="72"/>
      <c r="G46" s="71">
        <f t="shared" si="1"/>
        <v>0</v>
      </c>
      <c r="H46" s="70"/>
      <c r="I46" s="72"/>
      <c r="J46" s="71">
        <f t="shared" si="2"/>
        <v>0</v>
      </c>
      <c r="K46" s="70"/>
      <c r="L46" s="69"/>
      <c r="M46" s="68">
        <f t="shared" si="3"/>
        <v>0</v>
      </c>
    </row>
    <row r="47" spans="1:13" x14ac:dyDescent="0.2">
      <c r="A47" s="65" t="s">
        <v>116</v>
      </c>
      <c r="B47" s="65"/>
      <c r="C47" s="67"/>
      <c r="D47" s="66">
        <f t="shared" si="0"/>
        <v>0</v>
      </c>
      <c r="E47" s="65"/>
      <c r="F47" s="67"/>
      <c r="G47" s="66">
        <f t="shared" si="1"/>
        <v>0</v>
      </c>
      <c r="H47" s="65"/>
      <c r="I47" s="67"/>
      <c r="J47" s="66">
        <f t="shared" si="2"/>
        <v>0</v>
      </c>
      <c r="K47" s="65"/>
      <c r="L47" s="64"/>
      <c r="M47" s="63">
        <f t="shared" si="3"/>
        <v>0</v>
      </c>
    </row>
    <row r="48" spans="1:13" x14ac:dyDescent="0.2">
      <c r="A48" s="70" t="s">
        <v>391</v>
      </c>
      <c r="B48" s="70"/>
      <c r="C48" s="72"/>
      <c r="D48" s="71">
        <f t="shared" si="0"/>
        <v>0</v>
      </c>
      <c r="E48" s="70"/>
      <c r="F48" s="72"/>
      <c r="G48" s="71">
        <f t="shared" si="1"/>
        <v>0</v>
      </c>
      <c r="H48" s="70"/>
      <c r="I48" s="72"/>
      <c r="J48" s="71">
        <f t="shared" si="2"/>
        <v>0</v>
      </c>
      <c r="K48" s="70"/>
      <c r="L48" s="69"/>
      <c r="M48" s="68">
        <f t="shared" si="3"/>
        <v>0</v>
      </c>
    </row>
    <row r="49" spans="1:14" x14ac:dyDescent="0.2">
      <c r="A49" s="65" t="s">
        <v>392</v>
      </c>
      <c r="B49" s="65"/>
      <c r="C49" s="67"/>
      <c r="D49" s="66">
        <f t="shared" si="0"/>
        <v>0</v>
      </c>
      <c r="E49" s="65"/>
      <c r="F49" s="67"/>
      <c r="G49" s="66">
        <f t="shared" si="1"/>
        <v>0</v>
      </c>
      <c r="H49" s="65"/>
      <c r="I49" s="67"/>
      <c r="J49" s="66">
        <f t="shared" si="2"/>
        <v>0</v>
      </c>
      <c r="K49" s="65"/>
      <c r="L49" s="64"/>
      <c r="M49" s="63">
        <f t="shared" si="3"/>
        <v>0</v>
      </c>
    </row>
    <row r="50" spans="1:14" x14ac:dyDescent="0.2">
      <c r="A50" s="70" t="s">
        <v>393</v>
      </c>
      <c r="B50" s="70"/>
      <c r="C50" s="72"/>
      <c r="D50" s="71">
        <f t="shared" si="0"/>
        <v>0</v>
      </c>
      <c r="E50" s="70"/>
      <c r="F50" s="72"/>
      <c r="G50" s="71">
        <f t="shared" si="1"/>
        <v>0</v>
      </c>
      <c r="H50" s="70"/>
      <c r="I50" s="72"/>
      <c r="J50" s="71">
        <f t="shared" si="2"/>
        <v>0</v>
      </c>
      <c r="K50" s="70"/>
      <c r="L50" s="69"/>
      <c r="M50" s="68">
        <f t="shared" si="3"/>
        <v>0</v>
      </c>
    </row>
    <row r="51" spans="1:14" x14ac:dyDescent="0.2">
      <c r="A51" s="65" t="s">
        <v>121</v>
      </c>
      <c r="B51" s="65"/>
      <c r="C51" s="67"/>
      <c r="D51" s="66">
        <f t="shared" si="0"/>
        <v>0</v>
      </c>
      <c r="E51" s="65"/>
      <c r="F51" s="67"/>
      <c r="G51" s="66">
        <f t="shared" si="1"/>
        <v>0</v>
      </c>
      <c r="H51" s="65"/>
      <c r="I51" s="67"/>
      <c r="J51" s="66">
        <f t="shared" si="2"/>
        <v>0</v>
      </c>
      <c r="K51" s="65"/>
      <c r="L51" s="64"/>
      <c r="M51" s="63">
        <f t="shared" si="3"/>
        <v>0</v>
      </c>
    </row>
    <row r="52" spans="1:14" x14ac:dyDescent="0.2">
      <c r="A52" s="70" t="s">
        <v>122</v>
      </c>
      <c r="B52" s="70"/>
      <c r="C52" s="72"/>
      <c r="D52" s="71">
        <f t="shared" si="0"/>
        <v>0</v>
      </c>
      <c r="E52" s="70"/>
      <c r="F52" s="72"/>
      <c r="G52" s="71">
        <f t="shared" si="1"/>
        <v>0</v>
      </c>
      <c r="H52" s="70"/>
      <c r="I52" s="72"/>
      <c r="J52" s="71">
        <f t="shared" si="2"/>
        <v>0</v>
      </c>
      <c r="K52" s="70"/>
      <c r="L52" s="69"/>
      <c r="M52" s="68">
        <f t="shared" si="3"/>
        <v>0</v>
      </c>
      <c r="N52" s="73"/>
    </row>
    <row r="53" spans="1:14" x14ac:dyDescent="0.2">
      <c r="A53" s="65" t="s">
        <v>123</v>
      </c>
      <c r="B53" s="65" t="s">
        <v>4</v>
      </c>
      <c r="C53" s="67">
        <v>130</v>
      </c>
      <c r="D53" s="66">
        <f t="shared" si="0"/>
        <v>286</v>
      </c>
      <c r="E53" s="65" t="s">
        <v>4</v>
      </c>
      <c r="F53" s="67">
        <v>87.5</v>
      </c>
      <c r="G53" s="66">
        <f t="shared" si="1"/>
        <v>192.50000000000003</v>
      </c>
      <c r="H53" s="65" t="s">
        <v>4</v>
      </c>
      <c r="I53" s="67">
        <v>135</v>
      </c>
      <c r="J53" s="66">
        <f t="shared" si="2"/>
        <v>297</v>
      </c>
      <c r="K53" s="65" t="s">
        <v>4</v>
      </c>
      <c r="L53" s="64">
        <v>352.5</v>
      </c>
      <c r="M53" s="63">
        <f t="shared" si="3"/>
        <v>775.50000000000011</v>
      </c>
      <c r="N53" s="73">
        <v>43176</v>
      </c>
    </row>
    <row r="54" spans="1:14" x14ac:dyDescent="0.2">
      <c r="A54" s="70" t="s">
        <v>124</v>
      </c>
      <c r="B54" s="70"/>
      <c r="C54" s="72"/>
      <c r="D54" s="71">
        <f t="shared" si="0"/>
        <v>0</v>
      </c>
      <c r="E54" s="70"/>
      <c r="F54" s="72"/>
      <c r="G54" s="71">
        <f t="shared" si="1"/>
        <v>0</v>
      </c>
      <c r="H54" s="70"/>
      <c r="I54" s="72"/>
      <c r="J54" s="71">
        <f t="shared" si="2"/>
        <v>0</v>
      </c>
      <c r="K54" s="70"/>
      <c r="L54" s="69"/>
      <c r="M54" s="68">
        <f t="shared" si="3"/>
        <v>0</v>
      </c>
    </row>
    <row r="55" spans="1:14" x14ac:dyDescent="0.2">
      <c r="A55" s="65" t="s">
        <v>394</v>
      </c>
      <c r="B55" s="65"/>
      <c r="C55" s="67"/>
      <c r="D55" s="66">
        <f t="shared" si="0"/>
        <v>0</v>
      </c>
      <c r="E55" s="65"/>
      <c r="F55" s="67"/>
      <c r="G55" s="66">
        <f t="shared" si="1"/>
        <v>0</v>
      </c>
      <c r="H55" s="65"/>
      <c r="I55" s="67"/>
      <c r="J55" s="66">
        <f t="shared" si="2"/>
        <v>0</v>
      </c>
      <c r="K55" s="65"/>
      <c r="L55" s="64"/>
      <c r="M55" s="63">
        <f t="shared" si="3"/>
        <v>0</v>
      </c>
    </row>
    <row r="56" spans="1:14" x14ac:dyDescent="0.2">
      <c r="A56" s="70" t="s">
        <v>125</v>
      </c>
      <c r="B56" s="70"/>
      <c r="C56" s="72"/>
      <c r="D56" s="71">
        <f t="shared" si="0"/>
        <v>0</v>
      </c>
      <c r="E56" s="70"/>
      <c r="F56" s="72"/>
      <c r="G56" s="71">
        <f t="shared" si="1"/>
        <v>0</v>
      </c>
      <c r="H56" s="70"/>
      <c r="I56" s="72"/>
      <c r="J56" s="71">
        <f t="shared" si="2"/>
        <v>0</v>
      </c>
      <c r="K56" s="70"/>
      <c r="L56" s="69"/>
      <c r="M56" s="68">
        <f t="shared" si="3"/>
        <v>0</v>
      </c>
      <c r="N56" s="73"/>
    </row>
    <row r="57" spans="1:14" x14ac:dyDescent="0.2">
      <c r="A57" s="65" t="s">
        <v>395</v>
      </c>
      <c r="B57" s="65"/>
      <c r="C57" s="67"/>
      <c r="D57" s="66">
        <f t="shared" si="0"/>
        <v>0</v>
      </c>
      <c r="E57" s="65"/>
      <c r="F57" s="67"/>
      <c r="G57" s="66">
        <f t="shared" si="1"/>
        <v>0</v>
      </c>
      <c r="H57" s="65"/>
      <c r="I57" s="67"/>
      <c r="J57" s="66">
        <f t="shared" si="2"/>
        <v>0</v>
      </c>
      <c r="K57" s="65"/>
      <c r="L57" s="64"/>
      <c r="M57" s="63">
        <f t="shared" si="3"/>
        <v>0</v>
      </c>
    </row>
    <row r="58" spans="1:14" x14ac:dyDescent="0.2">
      <c r="A58" s="74"/>
      <c r="B58" s="74"/>
      <c r="C58" s="64"/>
      <c r="D58" s="63"/>
      <c r="E58" s="74"/>
      <c r="F58" s="64"/>
      <c r="G58" s="63"/>
      <c r="H58" s="74"/>
      <c r="I58" s="64"/>
      <c r="J58" s="63"/>
      <c r="K58" s="74"/>
      <c r="L58" s="64"/>
      <c r="M58" s="63"/>
    </row>
    <row r="59" spans="1:14" x14ac:dyDescent="0.2">
      <c r="A59" s="65">
        <v>148.75</v>
      </c>
      <c r="B59" s="65" t="s">
        <v>384</v>
      </c>
      <c r="C59" s="67" t="s">
        <v>103</v>
      </c>
      <c r="D59" s="66" t="s">
        <v>104</v>
      </c>
      <c r="E59" s="65" t="s">
        <v>385</v>
      </c>
      <c r="F59" s="67" t="s">
        <v>103</v>
      </c>
      <c r="G59" s="66" t="s">
        <v>104</v>
      </c>
      <c r="H59" s="65" t="s">
        <v>386</v>
      </c>
      <c r="I59" s="67" t="s">
        <v>103</v>
      </c>
      <c r="J59" s="66" t="s">
        <v>104</v>
      </c>
      <c r="K59" s="65" t="s">
        <v>387</v>
      </c>
      <c r="L59" s="67" t="s">
        <v>103</v>
      </c>
      <c r="M59" s="66" t="s">
        <v>104</v>
      </c>
    </row>
    <row r="60" spans="1:14" x14ac:dyDescent="0.2">
      <c r="A60" s="65" t="s">
        <v>105</v>
      </c>
      <c r="B60" s="65" t="s">
        <v>573</v>
      </c>
      <c r="C60" s="67"/>
      <c r="D60" s="66">
        <v>573</v>
      </c>
      <c r="E60" s="65" t="s">
        <v>573</v>
      </c>
      <c r="F60" s="67"/>
      <c r="G60" s="66">
        <v>292</v>
      </c>
      <c r="H60" s="65" t="s">
        <v>573</v>
      </c>
      <c r="I60" s="67"/>
      <c r="J60" s="66">
        <v>557</v>
      </c>
      <c r="K60" s="65" t="s">
        <v>573</v>
      </c>
      <c r="L60" s="64"/>
      <c r="M60" s="63">
        <v>1410.9</v>
      </c>
      <c r="N60" s="73"/>
    </row>
    <row r="61" spans="1:14" x14ac:dyDescent="0.2">
      <c r="A61" s="70" t="s">
        <v>108</v>
      </c>
      <c r="B61" s="70"/>
      <c r="C61" s="72"/>
      <c r="D61" s="71"/>
      <c r="E61" s="70"/>
      <c r="F61" s="72"/>
      <c r="G61" s="71"/>
      <c r="H61" s="70"/>
      <c r="I61" s="72"/>
      <c r="J61" s="71"/>
      <c r="K61" s="70"/>
      <c r="L61" s="69"/>
      <c r="M61" s="68"/>
      <c r="N61" s="73"/>
    </row>
    <row r="62" spans="1:14" x14ac:dyDescent="0.2">
      <c r="A62" s="65" t="s">
        <v>107</v>
      </c>
      <c r="B62" s="65"/>
      <c r="C62" s="67"/>
      <c r="D62" s="66"/>
      <c r="E62" s="65"/>
      <c r="F62" s="67"/>
      <c r="G62" s="66"/>
      <c r="H62" s="65"/>
      <c r="I62" s="67"/>
      <c r="J62" s="66"/>
      <c r="K62" s="65"/>
      <c r="L62" s="64"/>
      <c r="M62" s="63"/>
    </row>
    <row r="63" spans="1:14" x14ac:dyDescent="0.2">
      <c r="A63" s="70" t="s">
        <v>109</v>
      </c>
      <c r="B63" s="70"/>
      <c r="C63" s="72"/>
      <c r="D63" s="71"/>
      <c r="E63" s="70"/>
      <c r="F63" s="72"/>
      <c r="G63" s="71"/>
      <c r="H63" s="70"/>
      <c r="I63" s="72"/>
      <c r="J63" s="71"/>
      <c r="K63" s="70"/>
      <c r="L63" s="69"/>
      <c r="M63" s="68"/>
      <c r="N63" s="73"/>
    </row>
    <row r="64" spans="1:14" x14ac:dyDescent="0.2">
      <c r="A64" s="65" t="s">
        <v>111</v>
      </c>
      <c r="B64" s="65"/>
      <c r="C64" s="67"/>
      <c r="D64" s="66"/>
      <c r="E64" s="65"/>
      <c r="F64" s="67"/>
      <c r="G64" s="66"/>
      <c r="H64" s="65"/>
      <c r="I64" s="67"/>
      <c r="J64" s="66"/>
      <c r="K64" s="65"/>
      <c r="L64" s="64"/>
      <c r="M64" s="63"/>
    </row>
    <row r="65" spans="1:14" x14ac:dyDescent="0.2">
      <c r="A65" s="70" t="s">
        <v>390</v>
      </c>
      <c r="B65" s="70"/>
      <c r="C65" s="72"/>
      <c r="D65" s="71"/>
      <c r="E65" s="70"/>
      <c r="F65" s="72"/>
      <c r="G65" s="71"/>
      <c r="H65" s="70"/>
      <c r="I65" s="72"/>
      <c r="J65" s="71"/>
      <c r="K65" s="70"/>
      <c r="L65" s="69"/>
      <c r="M65" s="68"/>
      <c r="N65" s="73"/>
    </row>
    <row r="66" spans="1:14" x14ac:dyDescent="0.2">
      <c r="A66" s="65" t="s">
        <v>116</v>
      </c>
      <c r="B66" s="65"/>
      <c r="C66" s="67"/>
      <c r="D66" s="66"/>
      <c r="E66" s="65"/>
      <c r="F66" s="67"/>
      <c r="G66" s="66"/>
      <c r="H66" s="65"/>
      <c r="I66" s="67"/>
      <c r="J66" s="66"/>
      <c r="K66" s="65"/>
      <c r="L66" s="64"/>
      <c r="M66" s="63"/>
    </row>
    <row r="67" spans="1:14" x14ac:dyDescent="0.2">
      <c r="A67" s="70" t="s">
        <v>391</v>
      </c>
      <c r="B67" s="70"/>
      <c r="C67" s="72"/>
      <c r="D67" s="71"/>
      <c r="E67" s="70"/>
      <c r="F67" s="72"/>
      <c r="G67" s="71"/>
      <c r="H67" s="70"/>
      <c r="I67" s="72"/>
      <c r="J67" s="71"/>
      <c r="K67" s="70"/>
      <c r="L67" s="69"/>
      <c r="M67" s="68"/>
    </row>
    <row r="68" spans="1:14" x14ac:dyDescent="0.2">
      <c r="A68" s="65" t="s">
        <v>392</v>
      </c>
      <c r="B68" s="65"/>
      <c r="C68" s="67"/>
      <c r="D68" s="66"/>
      <c r="E68" s="65"/>
      <c r="F68" s="67"/>
      <c r="G68" s="66"/>
      <c r="H68" s="65"/>
      <c r="I68" s="67"/>
      <c r="J68" s="66"/>
      <c r="K68" s="65"/>
      <c r="L68" s="64"/>
      <c r="M68" s="63"/>
    </row>
    <row r="69" spans="1:14" x14ac:dyDescent="0.2">
      <c r="A69" s="70" t="s">
        <v>393</v>
      </c>
      <c r="B69" s="70"/>
      <c r="C69" s="72"/>
      <c r="D69" s="71"/>
      <c r="E69" s="70"/>
      <c r="F69" s="72"/>
      <c r="G69" s="71"/>
      <c r="H69" s="70"/>
      <c r="I69" s="72"/>
      <c r="J69" s="71"/>
      <c r="K69" s="70"/>
      <c r="L69" s="69"/>
      <c r="M69" s="68"/>
    </row>
    <row r="70" spans="1:14" x14ac:dyDescent="0.2">
      <c r="A70" s="65" t="s">
        <v>121</v>
      </c>
      <c r="B70" s="65"/>
      <c r="C70" s="67"/>
      <c r="D70" s="66"/>
      <c r="E70" s="65"/>
      <c r="F70" s="67"/>
      <c r="G70" s="66"/>
      <c r="H70" s="65"/>
      <c r="I70" s="67"/>
      <c r="J70" s="66"/>
      <c r="K70" s="65"/>
      <c r="L70" s="64"/>
      <c r="M70" s="63"/>
    </row>
    <row r="71" spans="1:14" x14ac:dyDescent="0.2">
      <c r="A71" s="70" t="s">
        <v>122</v>
      </c>
      <c r="B71" s="70"/>
      <c r="C71" s="72"/>
      <c r="D71" s="71"/>
      <c r="E71" s="70"/>
      <c r="F71" s="72"/>
      <c r="G71" s="71"/>
      <c r="H71" s="70"/>
      <c r="I71" s="72"/>
      <c r="J71" s="71"/>
      <c r="K71" s="70"/>
      <c r="L71" s="69"/>
      <c r="M71" s="68"/>
    </row>
    <row r="72" spans="1:14" x14ac:dyDescent="0.2">
      <c r="A72" s="65" t="s">
        <v>123</v>
      </c>
      <c r="B72" s="65"/>
      <c r="C72" s="67"/>
      <c r="D72" s="66"/>
      <c r="E72" s="65"/>
      <c r="F72" s="67"/>
      <c r="G72" s="66"/>
      <c r="H72" s="65"/>
      <c r="I72" s="67"/>
      <c r="J72" s="66"/>
      <c r="K72" s="65"/>
      <c r="L72" s="64"/>
      <c r="M72" s="63"/>
    </row>
    <row r="73" spans="1:14" x14ac:dyDescent="0.2">
      <c r="A73" s="70" t="s">
        <v>124</v>
      </c>
      <c r="B73" s="70"/>
      <c r="C73" s="72"/>
      <c r="D73" s="71"/>
      <c r="E73" s="70"/>
      <c r="F73" s="72"/>
      <c r="G73" s="71"/>
      <c r="H73" s="70"/>
      <c r="I73" s="72"/>
      <c r="J73" s="71"/>
      <c r="K73" s="70"/>
      <c r="L73" s="69"/>
      <c r="M73" s="68"/>
    </row>
    <row r="74" spans="1:14" x14ac:dyDescent="0.2">
      <c r="A74" s="65" t="s">
        <v>394</v>
      </c>
      <c r="B74" s="65"/>
      <c r="C74" s="67"/>
      <c r="D74" s="66"/>
      <c r="E74" s="65"/>
      <c r="F74" s="67"/>
      <c r="G74" s="66"/>
      <c r="H74" s="65"/>
      <c r="I74" s="67"/>
      <c r="J74" s="66"/>
      <c r="K74" s="65"/>
      <c r="L74" s="64"/>
      <c r="M74" s="63"/>
    </row>
    <row r="75" spans="1:14" x14ac:dyDescent="0.2">
      <c r="A75" s="70" t="s">
        <v>125</v>
      </c>
      <c r="B75" s="70"/>
      <c r="C75" s="72"/>
      <c r="D75" s="71"/>
      <c r="E75" s="70"/>
      <c r="F75" s="72"/>
      <c r="G75" s="71"/>
      <c r="H75" s="70"/>
      <c r="I75" s="72"/>
      <c r="J75" s="71"/>
      <c r="K75" s="70"/>
      <c r="L75" s="69"/>
      <c r="M75" s="68"/>
    </row>
    <row r="76" spans="1:14" x14ac:dyDescent="0.2">
      <c r="A76" s="65" t="s">
        <v>395</v>
      </c>
      <c r="B76" s="65"/>
      <c r="C76" s="67"/>
      <c r="D76" s="66"/>
      <c r="E76" s="65"/>
      <c r="F76" s="67"/>
      <c r="G76" s="66"/>
      <c r="H76" s="65"/>
      <c r="I76" s="67"/>
      <c r="J76" s="66"/>
      <c r="K76" s="65"/>
      <c r="L76" s="64"/>
      <c r="M76" s="63"/>
    </row>
    <row r="77" spans="1:14" x14ac:dyDescent="0.2">
      <c r="A77" s="74"/>
      <c r="B77" s="74"/>
      <c r="C77" s="64"/>
      <c r="D77" s="63"/>
      <c r="E77" s="74"/>
      <c r="F77" s="64"/>
      <c r="G77" s="63"/>
      <c r="H77" s="74"/>
      <c r="I77" s="64"/>
      <c r="J77" s="63"/>
      <c r="K77" s="74"/>
      <c r="L77" s="64"/>
      <c r="M77" s="63"/>
    </row>
    <row r="78" spans="1:14" x14ac:dyDescent="0.2">
      <c r="A78" s="65">
        <v>165.25</v>
      </c>
      <c r="B78" s="65" t="s">
        <v>384</v>
      </c>
      <c r="C78" s="67" t="s">
        <v>103</v>
      </c>
      <c r="D78" s="66" t="s">
        <v>104</v>
      </c>
      <c r="E78" s="65" t="s">
        <v>385</v>
      </c>
      <c r="F78" s="67" t="s">
        <v>103</v>
      </c>
      <c r="G78" s="66" t="s">
        <v>104</v>
      </c>
      <c r="H78" s="65" t="s">
        <v>386</v>
      </c>
      <c r="I78" s="67" t="s">
        <v>103</v>
      </c>
      <c r="J78" s="66" t="s">
        <v>104</v>
      </c>
      <c r="K78" s="65" t="s">
        <v>387</v>
      </c>
      <c r="L78" s="67" t="s">
        <v>103</v>
      </c>
      <c r="M78" s="66" t="s">
        <v>104</v>
      </c>
    </row>
    <row r="79" spans="1:14" x14ac:dyDescent="0.2">
      <c r="A79" s="65" t="s">
        <v>105</v>
      </c>
      <c r="B79" s="65" t="s">
        <v>573</v>
      </c>
      <c r="C79" s="67"/>
      <c r="D79" s="66">
        <v>567.70000000000005</v>
      </c>
      <c r="E79" s="65" t="s">
        <v>573</v>
      </c>
      <c r="F79" s="67"/>
      <c r="G79" s="66">
        <v>308.60000000000002</v>
      </c>
      <c r="H79" s="65" t="s">
        <v>573</v>
      </c>
      <c r="I79" s="67"/>
      <c r="J79" s="66">
        <v>551</v>
      </c>
      <c r="K79" s="65" t="s">
        <v>573</v>
      </c>
      <c r="L79" s="64"/>
      <c r="M79" s="63">
        <v>1405.4</v>
      </c>
      <c r="N79" s="73"/>
    </row>
    <row r="80" spans="1:14" x14ac:dyDescent="0.2">
      <c r="A80" s="70" t="s">
        <v>108</v>
      </c>
      <c r="B80" s="70"/>
      <c r="C80" s="72"/>
      <c r="D80" s="71"/>
      <c r="E80" s="70" t="s">
        <v>28</v>
      </c>
      <c r="F80" s="72"/>
      <c r="G80" s="71">
        <v>250</v>
      </c>
      <c r="H80" s="70" t="s">
        <v>28</v>
      </c>
      <c r="I80" s="72"/>
      <c r="J80" s="71">
        <v>500</v>
      </c>
      <c r="K80" s="70"/>
      <c r="L80" s="69"/>
      <c r="M80" s="68"/>
      <c r="N80" s="73"/>
    </row>
    <row r="81" spans="1:14" x14ac:dyDescent="0.2">
      <c r="A81" s="65" t="s">
        <v>107</v>
      </c>
      <c r="B81" s="65" t="s">
        <v>575</v>
      </c>
      <c r="C81" s="67"/>
      <c r="D81" s="66">
        <v>490</v>
      </c>
      <c r="E81" s="65" t="s">
        <v>214</v>
      </c>
      <c r="F81" s="67"/>
      <c r="G81" s="66">
        <v>331</v>
      </c>
      <c r="H81" s="65" t="s">
        <v>575</v>
      </c>
      <c r="I81" s="67"/>
      <c r="J81" s="66">
        <v>424</v>
      </c>
      <c r="K81" s="65" t="s">
        <v>575</v>
      </c>
      <c r="L81" s="64"/>
      <c r="M81" s="63">
        <v>1174</v>
      </c>
    </row>
    <row r="82" spans="1:14" x14ac:dyDescent="0.2">
      <c r="A82" s="70" t="s">
        <v>109</v>
      </c>
      <c r="B82" s="70"/>
      <c r="C82" s="72"/>
      <c r="D82" s="71"/>
      <c r="E82" s="70"/>
      <c r="F82" s="72"/>
      <c r="G82" s="71"/>
      <c r="H82" s="70"/>
      <c r="I82" s="72"/>
      <c r="J82" s="71"/>
      <c r="K82" s="70"/>
      <c r="L82" s="69"/>
      <c r="M82" s="68"/>
    </row>
    <row r="83" spans="1:14" x14ac:dyDescent="0.2">
      <c r="A83" s="65" t="s">
        <v>111</v>
      </c>
      <c r="B83" s="65"/>
      <c r="C83" s="67"/>
      <c r="D83" s="66"/>
      <c r="E83" s="65"/>
      <c r="F83" s="67"/>
      <c r="G83" s="66"/>
      <c r="H83" s="65"/>
      <c r="I83" s="67"/>
      <c r="J83" s="66"/>
      <c r="K83" s="65"/>
      <c r="L83" s="64"/>
      <c r="M83" s="63"/>
      <c r="N83" s="73"/>
    </row>
    <row r="84" spans="1:14" x14ac:dyDescent="0.2">
      <c r="A84" s="70" t="s">
        <v>390</v>
      </c>
      <c r="B84" s="70"/>
      <c r="C84" s="72"/>
      <c r="D84" s="71"/>
      <c r="E84" s="70"/>
      <c r="F84" s="72"/>
      <c r="G84" s="71"/>
      <c r="H84" s="70"/>
      <c r="I84" s="72"/>
      <c r="J84" s="71"/>
      <c r="K84" s="70"/>
      <c r="L84" s="69"/>
      <c r="M84" s="68"/>
      <c r="N84" s="73"/>
    </row>
    <row r="85" spans="1:14" x14ac:dyDescent="0.2">
      <c r="A85" s="65" t="s">
        <v>116</v>
      </c>
      <c r="B85" s="65" t="s">
        <v>237</v>
      </c>
      <c r="C85" s="67"/>
      <c r="D85" s="66">
        <v>606</v>
      </c>
      <c r="E85" s="65" t="s">
        <v>237</v>
      </c>
      <c r="F85" s="67"/>
      <c r="G85" s="66">
        <v>304</v>
      </c>
      <c r="H85" s="65" t="s">
        <v>237</v>
      </c>
      <c r="I85" s="67"/>
      <c r="J85" s="66">
        <v>606</v>
      </c>
      <c r="K85" s="65" t="s">
        <v>237</v>
      </c>
      <c r="L85" s="64"/>
      <c r="M85" s="63">
        <v>1515.66</v>
      </c>
      <c r="N85" s="73"/>
    </row>
    <row r="86" spans="1:14" x14ac:dyDescent="0.2">
      <c r="A86" s="70" t="s">
        <v>391</v>
      </c>
      <c r="B86" s="70"/>
      <c r="C86" s="72"/>
      <c r="D86" s="71"/>
      <c r="E86" s="70"/>
      <c r="F86" s="72"/>
      <c r="G86" s="71"/>
      <c r="H86" s="70"/>
      <c r="I86" s="72"/>
      <c r="J86" s="71"/>
      <c r="K86" s="70"/>
      <c r="L86" s="69"/>
      <c r="M86" s="68"/>
    </row>
    <row r="87" spans="1:14" x14ac:dyDescent="0.2">
      <c r="A87" s="65" t="s">
        <v>392</v>
      </c>
      <c r="B87" s="65"/>
      <c r="C87" s="67"/>
      <c r="D87" s="66"/>
      <c r="E87" s="65"/>
      <c r="F87" s="67"/>
      <c r="G87" s="66"/>
      <c r="H87" s="65"/>
      <c r="I87" s="67"/>
      <c r="J87" s="66"/>
      <c r="K87" s="65"/>
      <c r="L87" s="64"/>
      <c r="M87" s="63"/>
    </row>
    <row r="88" spans="1:14" x14ac:dyDescent="0.2">
      <c r="A88" s="70" t="s">
        <v>393</v>
      </c>
      <c r="B88" s="70"/>
      <c r="C88" s="72"/>
      <c r="D88" s="71"/>
      <c r="E88" s="70"/>
      <c r="F88" s="72"/>
      <c r="G88" s="71"/>
      <c r="H88" s="70"/>
      <c r="I88" s="72"/>
      <c r="J88" s="71"/>
      <c r="K88" s="70"/>
      <c r="L88" s="69"/>
      <c r="M88" s="68"/>
    </row>
    <row r="89" spans="1:14" x14ac:dyDescent="0.2">
      <c r="A89" s="65" t="s">
        <v>121</v>
      </c>
      <c r="B89" s="65"/>
      <c r="C89" s="67"/>
      <c r="D89" s="66"/>
      <c r="E89" s="65"/>
      <c r="F89" s="67"/>
      <c r="G89" s="66"/>
      <c r="H89" s="65"/>
      <c r="I89" s="67"/>
      <c r="J89" s="66"/>
      <c r="K89" s="65"/>
      <c r="L89" s="64"/>
      <c r="M89" s="63"/>
    </row>
    <row r="90" spans="1:14" x14ac:dyDescent="0.2">
      <c r="A90" s="70" t="s">
        <v>122</v>
      </c>
      <c r="B90" s="70"/>
      <c r="C90" s="72"/>
      <c r="D90" s="71"/>
      <c r="E90" s="70"/>
      <c r="F90" s="72"/>
      <c r="G90" s="71"/>
      <c r="H90" s="70"/>
      <c r="I90" s="72"/>
      <c r="J90" s="71"/>
      <c r="K90" s="70"/>
      <c r="L90" s="69"/>
      <c r="M90" s="68"/>
    </row>
    <row r="91" spans="1:14" x14ac:dyDescent="0.2">
      <c r="A91" s="65" t="s">
        <v>123</v>
      </c>
      <c r="B91" s="65"/>
      <c r="C91" s="67"/>
      <c r="D91" s="66"/>
      <c r="E91" s="65"/>
      <c r="F91" s="67"/>
      <c r="G91" s="66"/>
      <c r="H91" s="65"/>
      <c r="I91" s="67"/>
      <c r="J91" s="66"/>
      <c r="K91" s="65"/>
      <c r="L91" s="64"/>
      <c r="M91" s="63"/>
    </row>
    <row r="92" spans="1:14" x14ac:dyDescent="0.2">
      <c r="A92" s="70" t="s">
        <v>124</v>
      </c>
      <c r="B92" s="70"/>
      <c r="C92" s="72"/>
      <c r="D92" s="71"/>
      <c r="E92" s="70"/>
      <c r="F92" s="72"/>
      <c r="G92" s="71"/>
      <c r="H92" s="70"/>
      <c r="I92" s="72"/>
      <c r="J92" s="71"/>
      <c r="K92" s="70"/>
      <c r="L92" s="69"/>
      <c r="M92" s="68"/>
    </row>
    <row r="93" spans="1:14" x14ac:dyDescent="0.2">
      <c r="A93" s="65" t="s">
        <v>394</v>
      </c>
      <c r="B93" s="65"/>
      <c r="C93" s="67"/>
      <c r="D93" s="66"/>
      <c r="E93" s="65"/>
      <c r="F93" s="67"/>
      <c r="G93" s="66"/>
      <c r="H93" s="65"/>
      <c r="I93" s="67"/>
      <c r="J93" s="66"/>
      <c r="K93" s="65"/>
      <c r="L93" s="64"/>
      <c r="M93" s="63"/>
    </row>
    <row r="94" spans="1:14" x14ac:dyDescent="0.2">
      <c r="A94" s="70" t="s">
        <v>125</v>
      </c>
      <c r="B94" s="70"/>
      <c r="C94" s="72"/>
      <c r="D94" s="71"/>
      <c r="E94" s="70"/>
      <c r="F94" s="72"/>
      <c r="G94" s="71"/>
      <c r="H94" s="70"/>
      <c r="I94" s="72"/>
      <c r="J94" s="71"/>
      <c r="K94" s="70"/>
      <c r="L94" s="69"/>
      <c r="M94" s="68"/>
    </row>
    <row r="95" spans="1:14" x14ac:dyDescent="0.2">
      <c r="A95" s="65" t="s">
        <v>395</v>
      </c>
      <c r="B95" s="65"/>
      <c r="C95" s="67"/>
      <c r="D95" s="66"/>
      <c r="E95" s="65"/>
      <c r="F95" s="67"/>
      <c r="G95" s="66"/>
      <c r="H95" s="65"/>
      <c r="I95" s="67"/>
      <c r="J95" s="66"/>
      <c r="K95" s="65"/>
      <c r="L95" s="64"/>
      <c r="M95" s="63"/>
    </row>
    <row r="96" spans="1:14" x14ac:dyDescent="0.2">
      <c r="A96" s="74"/>
      <c r="B96" s="74"/>
      <c r="C96" s="64"/>
      <c r="D96" s="63"/>
      <c r="E96" s="74"/>
      <c r="F96" s="64"/>
      <c r="G96" s="63"/>
      <c r="H96" s="74"/>
      <c r="I96" s="64"/>
      <c r="J96" s="63"/>
      <c r="K96" s="74"/>
      <c r="L96" s="64"/>
      <c r="M96" s="63"/>
    </row>
    <row r="97" spans="1:14" x14ac:dyDescent="0.2">
      <c r="A97" s="65">
        <v>181.75</v>
      </c>
      <c r="B97" s="65" t="s">
        <v>384</v>
      </c>
      <c r="C97" s="67" t="s">
        <v>103</v>
      </c>
      <c r="D97" s="66" t="s">
        <v>104</v>
      </c>
      <c r="E97" s="65" t="s">
        <v>385</v>
      </c>
      <c r="F97" s="67" t="s">
        <v>103</v>
      </c>
      <c r="G97" s="66" t="s">
        <v>104</v>
      </c>
      <c r="H97" s="65" t="s">
        <v>386</v>
      </c>
      <c r="I97" s="67" t="s">
        <v>103</v>
      </c>
      <c r="J97" s="66" t="s">
        <v>104</v>
      </c>
      <c r="K97" s="65" t="s">
        <v>387</v>
      </c>
      <c r="L97" s="67" t="s">
        <v>103</v>
      </c>
      <c r="M97" s="66" t="s">
        <v>104</v>
      </c>
    </row>
    <row r="98" spans="1:14" x14ac:dyDescent="0.2">
      <c r="A98" s="65" t="s">
        <v>105</v>
      </c>
      <c r="B98" s="65" t="s">
        <v>28</v>
      </c>
      <c r="C98" s="67"/>
      <c r="D98" s="66">
        <v>546</v>
      </c>
      <c r="E98" s="65" t="s">
        <v>28</v>
      </c>
      <c r="F98" s="67"/>
      <c r="G98" s="66">
        <v>353</v>
      </c>
      <c r="H98" s="65" t="s">
        <v>28</v>
      </c>
      <c r="I98" s="67"/>
      <c r="J98" s="66">
        <v>606</v>
      </c>
      <c r="K98" s="65" t="s">
        <v>28</v>
      </c>
      <c r="L98" s="64"/>
      <c r="M98" s="63">
        <v>1504.6</v>
      </c>
      <c r="N98" s="73"/>
    </row>
    <row r="99" spans="1:14" x14ac:dyDescent="0.2">
      <c r="A99" s="70" t="s">
        <v>108</v>
      </c>
      <c r="B99" s="70" t="s">
        <v>17</v>
      </c>
      <c r="C99" s="72"/>
      <c r="D99" s="71">
        <v>452</v>
      </c>
      <c r="E99" s="70" t="s">
        <v>17</v>
      </c>
      <c r="F99" s="72"/>
      <c r="G99" s="71">
        <v>380</v>
      </c>
      <c r="H99" s="70" t="s">
        <v>17</v>
      </c>
      <c r="I99" s="72"/>
      <c r="J99" s="71">
        <v>501</v>
      </c>
      <c r="K99" s="70" t="s">
        <v>17</v>
      </c>
      <c r="L99" s="69"/>
      <c r="M99" s="68">
        <v>1322.76</v>
      </c>
      <c r="N99" s="73"/>
    </row>
    <row r="100" spans="1:14" x14ac:dyDescent="0.2">
      <c r="A100" s="65" t="s">
        <v>107</v>
      </c>
      <c r="B100" s="65" t="s">
        <v>576</v>
      </c>
      <c r="C100" s="67"/>
      <c r="D100" s="66">
        <v>452</v>
      </c>
      <c r="E100" s="65" t="s">
        <v>576</v>
      </c>
      <c r="F100" s="67"/>
      <c r="G100" s="66">
        <v>358</v>
      </c>
      <c r="H100" s="65" t="s">
        <v>576</v>
      </c>
      <c r="I100" s="67"/>
      <c r="J100" s="66">
        <v>480</v>
      </c>
      <c r="K100" s="65" t="s">
        <v>576</v>
      </c>
      <c r="L100" s="64"/>
      <c r="M100" s="63">
        <v>1289.7</v>
      </c>
      <c r="N100" s="73"/>
    </row>
    <row r="101" spans="1:14" x14ac:dyDescent="0.2">
      <c r="A101" s="70" t="s">
        <v>109</v>
      </c>
      <c r="B101" s="70"/>
      <c r="C101" s="72"/>
      <c r="D101" s="71"/>
      <c r="E101" s="70"/>
      <c r="F101" s="72"/>
      <c r="G101" s="71"/>
      <c r="H101" s="70"/>
      <c r="I101" s="72"/>
      <c r="J101" s="71"/>
      <c r="K101" s="70"/>
      <c r="L101" s="69"/>
      <c r="M101" s="68"/>
      <c r="N101" s="73"/>
    </row>
    <row r="102" spans="1:14" x14ac:dyDescent="0.2">
      <c r="A102" s="65" t="s">
        <v>111</v>
      </c>
      <c r="B102" s="65"/>
      <c r="C102" s="67"/>
      <c r="D102" s="66"/>
      <c r="E102" s="65"/>
      <c r="F102" s="67"/>
      <c r="G102" s="66"/>
      <c r="H102" s="65"/>
      <c r="I102" s="67"/>
      <c r="J102" s="66"/>
      <c r="K102" s="65"/>
      <c r="L102" s="64"/>
      <c r="M102" s="63"/>
      <c r="N102" s="73"/>
    </row>
    <row r="103" spans="1:14" x14ac:dyDescent="0.2">
      <c r="A103" s="70" t="s">
        <v>390</v>
      </c>
      <c r="B103" s="70"/>
      <c r="C103" s="72"/>
      <c r="D103" s="71"/>
      <c r="E103" s="70"/>
      <c r="F103" s="72"/>
      <c r="G103" s="71"/>
      <c r="H103" s="70"/>
      <c r="I103" s="72"/>
      <c r="J103" s="71"/>
      <c r="K103" s="70"/>
      <c r="L103" s="69"/>
      <c r="M103" s="68"/>
      <c r="N103" s="73"/>
    </row>
    <row r="104" spans="1:14" x14ac:dyDescent="0.2">
      <c r="A104" s="65" t="s">
        <v>116</v>
      </c>
      <c r="B104" s="65" t="s">
        <v>28</v>
      </c>
      <c r="C104" s="67"/>
      <c r="D104" s="66">
        <v>573</v>
      </c>
      <c r="E104" s="65" t="s">
        <v>28</v>
      </c>
      <c r="F104" s="67"/>
      <c r="G104" s="66">
        <v>402</v>
      </c>
      <c r="H104" s="65" t="s">
        <v>28</v>
      </c>
      <c r="I104" s="67"/>
      <c r="J104" s="66">
        <v>562</v>
      </c>
      <c r="K104" s="65" t="s">
        <v>28</v>
      </c>
      <c r="L104" s="64"/>
      <c r="M104" s="63">
        <v>1537.7</v>
      </c>
      <c r="N104" s="73"/>
    </row>
    <row r="105" spans="1:14" x14ac:dyDescent="0.2">
      <c r="A105" s="70" t="s">
        <v>391</v>
      </c>
      <c r="B105" s="70"/>
      <c r="C105" s="72"/>
      <c r="D105" s="71"/>
      <c r="E105" s="70"/>
      <c r="F105" s="72"/>
      <c r="G105" s="71"/>
      <c r="H105" s="70"/>
      <c r="I105" s="72"/>
      <c r="J105" s="71"/>
      <c r="K105" s="70"/>
      <c r="L105" s="69"/>
      <c r="M105" s="68"/>
      <c r="N105" s="73"/>
    </row>
    <row r="106" spans="1:14" x14ac:dyDescent="0.2">
      <c r="A106" s="65" t="s">
        <v>392</v>
      </c>
      <c r="B106" s="65"/>
      <c r="C106" s="67"/>
      <c r="D106" s="66"/>
      <c r="E106" s="65"/>
      <c r="F106" s="67"/>
      <c r="G106" s="66"/>
      <c r="H106" s="65"/>
      <c r="I106" s="67"/>
      <c r="J106" s="66"/>
      <c r="K106" s="65"/>
      <c r="L106" s="64"/>
      <c r="M106" s="63"/>
    </row>
    <row r="107" spans="1:14" x14ac:dyDescent="0.2">
      <c r="A107" s="70" t="s">
        <v>393</v>
      </c>
      <c r="B107" s="70" t="s">
        <v>17</v>
      </c>
      <c r="C107" s="72">
        <v>212.5</v>
      </c>
      <c r="D107" s="71">
        <v>468</v>
      </c>
      <c r="E107" s="70" t="s">
        <v>17</v>
      </c>
      <c r="F107" s="72">
        <v>162.5</v>
      </c>
      <c r="G107" s="71">
        <v>358</v>
      </c>
      <c r="H107" s="70" t="s">
        <v>17</v>
      </c>
      <c r="I107" s="72">
        <v>215</v>
      </c>
      <c r="J107" s="71">
        <v>474</v>
      </c>
      <c r="K107" s="70" t="s">
        <v>17</v>
      </c>
      <c r="L107" s="69">
        <v>590</v>
      </c>
      <c r="M107" s="68">
        <v>1300.71</v>
      </c>
    </row>
    <row r="108" spans="1:14" x14ac:dyDescent="0.2">
      <c r="A108" s="65" t="s">
        <v>121</v>
      </c>
      <c r="B108" s="65"/>
      <c r="C108" s="67"/>
      <c r="D108" s="66"/>
      <c r="E108" s="65"/>
      <c r="F108" s="67"/>
      <c r="G108" s="66"/>
      <c r="H108" s="65"/>
      <c r="I108" s="67"/>
      <c r="J108" s="66"/>
      <c r="K108" s="65"/>
      <c r="L108" s="64"/>
      <c r="M108" s="63"/>
    </row>
    <row r="109" spans="1:14" x14ac:dyDescent="0.2">
      <c r="A109" s="70" t="s">
        <v>122</v>
      </c>
      <c r="B109" s="70"/>
      <c r="C109" s="72"/>
      <c r="D109" s="71"/>
      <c r="E109" s="70"/>
      <c r="F109" s="72"/>
      <c r="G109" s="71"/>
      <c r="H109" s="70"/>
      <c r="I109" s="72"/>
      <c r="J109" s="71"/>
      <c r="K109" s="70"/>
      <c r="L109" s="69"/>
      <c r="M109" s="68"/>
    </row>
    <row r="110" spans="1:14" x14ac:dyDescent="0.2">
      <c r="A110" s="65" t="s">
        <v>123</v>
      </c>
      <c r="B110" s="65"/>
      <c r="C110" s="67"/>
      <c r="D110" s="66"/>
      <c r="E110" s="65"/>
      <c r="F110" s="67"/>
      <c r="G110" s="66"/>
      <c r="H110" s="65"/>
      <c r="I110" s="67"/>
      <c r="J110" s="66"/>
      <c r="K110" s="65"/>
      <c r="L110" s="64"/>
      <c r="M110" s="63"/>
    </row>
    <row r="111" spans="1:14" x14ac:dyDescent="0.2">
      <c r="A111" s="70" t="s">
        <v>124</v>
      </c>
      <c r="B111" s="70"/>
      <c r="C111" s="72"/>
      <c r="D111" s="71"/>
      <c r="E111" s="70"/>
      <c r="F111" s="72"/>
      <c r="G111" s="71"/>
      <c r="H111" s="70"/>
      <c r="I111" s="72"/>
      <c r="J111" s="71"/>
      <c r="K111" s="70"/>
      <c r="L111" s="69"/>
      <c r="M111" s="68"/>
    </row>
    <row r="112" spans="1:14" x14ac:dyDescent="0.2">
      <c r="A112" s="65" t="s">
        <v>394</v>
      </c>
      <c r="B112" s="65"/>
      <c r="C112" s="67"/>
      <c r="D112" s="66"/>
      <c r="E112" s="65"/>
      <c r="F112" s="67"/>
      <c r="G112" s="66"/>
      <c r="H112" s="65"/>
      <c r="I112" s="67"/>
      <c r="J112" s="66"/>
      <c r="K112" s="65"/>
      <c r="L112" s="64"/>
      <c r="M112" s="63"/>
    </row>
    <row r="113" spans="1:14" x14ac:dyDescent="0.2">
      <c r="A113" s="70" t="s">
        <v>125</v>
      </c>
      <c r="B113" s="70"/>
      <c r="C113" s="72"/>
      <c r="D113" s="71"/>
      <c r="E113" s="70"/>
      <c r="F113" s="72"/>
      <c r="G113" s="71"/>
      <c r="H113" s="70"/>
      <c r="I113" s="72"/>
      <c r="J113" s="71"/>
      <c r="K113" s="70"/>
      <c r="L113" s="69"/>
      <c r="M113" s="68"/>
    </row>
    <row r="114" spans="1:14" x14ac:dyDescent="0.2">
      <c r="A114" s="65" t="s">
        <v>395</v>
      </c>
      <c r="B114" s="65"/>
      <c r="C114" s="67"/>
      <c r="D114" s="66"/>
      <c r="E114" s="65"/>
      <c r="F114" s="67"/>
      <c r="G114" s="66"/>
      <c r="H114" s="65"/>
      <c r="I114" s="67"/>
      <c r="J114" s="66"/>
      <c r="K114" s="65"/>
      <c r="L114" s="64"/>
      <c r="M114" s="63"/>
    </row>
    <row r="115" spans="1:14" x14ac:dyDescent="0.2">
      <c r="A115" s="74"/>
      <c r="B115" s="74"/>
      <c r="C115" s="64"/>
      <c r="D115" s="63"/>
      <c r="E115" s="74"/>
      <c r="F115" s="64"/>
      <c r="G115" s="63"/>
      <c r="H115" s="74"/>
      <c r="I115" s="64"/>
      <c r="J115" s="63"/>
      <c r="K115" s="74"/>
      <c r="L115" s="64"/>
      <c r="M115" s="63"/>
    </row>
    <row r="116" spans="1:14" x14ac:dyDescent="0.2">
      <c r="A116" s="65">
        <v>198.25</v>
      </c>
      <c r="B116" s="65" t="s">
        <v>384</v>
      </c>
      <c r="C116" s="67" t="s">
        <v>103</v>
      </c>
      <c r="D116" s="66" t="s">
        <v>104</v>
      </c>
      <c r="E116" s="65" t="s">
        <v>385</v>
      </c>
      <c r="F116" s="67" t="s">
        <v>103</v>
      </c>
      <c r="G116" s="66" t="s">
        <v>104</v>
      </c>
      <c r="H116" s="65" t="s">
        <v>386</v>
      </c>
      <c r="I116" s="67" t="s">
        <v>103</v>
      </c>
      <c r="J116" s="66" t="s">
        <v>104</v>
      </c>
      <c r="K116" s="65" t="s">
        <v>387</v>
      </c>
      <c r="L116" s="67" t="s">
        <v>103</v>
      </c>
      <c r="M116" s="66" t="s">
        <v>104</v>
      </c>
    </row>
    <row r="117" spans="1:14" x14ac:dyDescent="0.2">
      <c r="A117" s="85" t="s">
        <v>105</v>
      </c>
      <c r="B117" s="85" t="s">
        <v>577</v>
      </c>
      <c r="C117" s="87">
        <v>272.5</v>
      </c>
      <c r="D117" s="86">
        <f>SUM(C117*2.2)</f>
        <v>599.5</v>
      </c>
      <c r="E117" s="85" t="s">
        <v>7</v>
      </c>
      <c r="F117" s="87"/>
      <c r="G117" s="86">
        <f>SUM(F117*2.2)</f>
        <v>0</v>
      </c>
      <c r="H117" s="85" t="s">
        <v>577</v>
      </c>
      <c r="I117" s="87">
        <v>280</v>
      </c>
      <c r="J117" s="86">
        <f>SUM(I117*2.2)</f>
        <v>616</v>
      </c>
      <c r="K117" s="85" t="s">
        <v>7</v>
      </c>
      <c r="L117" s="84">
        <v>735</v>
      </c>
      <c r="M117" s="83">
        <f>SUM(L117*2.2)</f>
        <v>1617.0000000000002</v>
      </c>
      <c r="N117" s="73"/>
    </row>
    <row r="118" spans="1:14" s="129" customFormat="1" x14ac:dyDescent="0.2">
      <c r="A118" s="93" t="s">
        <v>108</v>
      </c>
      <c r="B118" s="93" t="s">
        <v>578</v>
      </c>
      <c r="C118" s="94">
        <v>275</v>
      </c>
      <c r="D118" s="95">
        <f>SUM(C118*2.2)</f>
        <v>605</v>
      </c>
      <c r="E118" s="93" t="s">
        <v>7</v>
      </c>
      <c r="F118" s="94">
        <v>220.5</v>
      </c>
      <c r="G118" s="95">
        <f>SUM(F118*2.2)</f>
        <v>485.1</v>
      </c>
      <c r="H118" s="93" t="s">
        <v>578</v>
      </c>
      <c r="I118" s="94"/>
      <c r="J118" s="95">
        <f>SUM(I118*2.2)</f>
        <v>0</v>
      </c>
      <c r="K118" s="93" t="s">
        <v>7</v>
      </c>
      <c r="L118" s="96">
        <v>737.5</v>
      </c>
      <c r="M118" s="97">
        <f>SUM(L118*2.2)</f>
        <v>1622.5000000000002</v>
      </c>
      <c r="N118" s="98"/>
    </row>
    <row r="119" spans="1:14" x14ac:dyDescent="0.2">
      <c r="A119" s="70" t="s">
        <v>444</v>
      </c>
      <c r="B119" s="70" t="s">
        <v>579</v>
      </c>
      <c r="C119" s="72">
        <v>180</v>
      </c>
      <c r="D119" s="86">
        <f t="shared" ref="D119:D134" si="4">SUM(C119*2.2)</f>
        <v>396.00000000000006</v>
      </c>
      <c r="E119" s="70" t="s">
        <v>579</v>
      </c>
      <c r="F119" s="72">
        <v>132.5</v>
      </c>
      <c r="G119" s="86">
        <f t="shared" ref="G119:G134" si="5">SUM(F119*2.2)</f>
        <v>291.5</v>
      </c>
      <c r="H119" s="70" t="s">
        <v>579</v>
      </c>
      <c r="I119" s="72">
        <v>175</v>
      </c>
      <c r="J119" s="86">
        <f t="shared" ref="J119:J134" si="6">SUM(I119*2.2)</f>
        <v>385.00000000000006</v>
      </c>
      <c r="K119" s="70" t="s">
        <v>579</v>
      </c>
      <c r="L119" s="69">
        <v>487.5</v>
      </c>
      <c r="M119" s="83">
        <f t="shared" ref="M119:M134" si="7">SUM(L119*2.2)</f>
        <v>1072.5</v>
      </c>
      <c r="N119" s="73"/>
    </row>
    <row r="120" spans="1:14" x14ac:dyDescent="0.2">
      <c r="A120" s="65" t="s">
        <v>107</v>
      </c>
      <c r="B120" s="65" t="s">
        <v>580</v>
      </c>
      <c r="C120" s="67">
        <v>230</v>
      </c>
      <c r="D120" s="95">
        <f t="shared" si="4"/>
        <v>506.00000000000006</v>
      </c>
      <c r="E120" s="65" t="s">
        <v>581</v>
      </c>
      <c r="F120" s="67"/>
      <c r="G120" s="95">
        <f t="shared" si="5"/>
        <v>0</v>
      </c>
      <c r="H120" s="65" t="s">
        <v>580</v>
      </c>
      <c r="I120" s="67">
        <v>232.5</v>
      </c>
      <c r="J120" s="95">
        <f t="shared" si="6"/>
        <v>511.50000000000006</v>
      </c>
      <c r="K120" s="65" t="s">
        <v>580</v>
      </c>
      <c r="L120" s="64">
        <v>600</v>
      </c>
      <c r="M120" s="97">
        <f t="shared" si="7"/>
        <v>1320</v>
      </c>
    </row>
    <row r="121" spans="1:14" x14ac:dyDescent="0.2">
      <c r="A121" s="70" t="s">
        <v>109</v>
      </c>
      <c r="B121" s="70"/>
      <c r="C121" s="72">
        <v>0</v>
      </c>
      <c r="D121" s="86">
        <f t="shared" si="4"/>
        <v>0</v>
      </c>
      <c r="E121" s="70"/>
      <c r="F121" s="72"/>
      <c r="G121" s="86">
        <f t="shared" si="5"/>
        <v>0</v>
      </c>
      <c r="H121" s="70"/>
      <c r="I121" s="72"/>
      <c r="J121" s="86">
        <f t="shared" si="6"/>
        <v>0</v>
      </c>
      <c r="K121" s="70"/>
      <c r="L121" s="69"/>
      <c r="M121" s="83">
        <f t="shared" si="7"/>
        <v>0</v>
      </c>
    </row>
    <row r="122" spans="1:14" x14ac:dyDescent="0.2">
      <c r="A122" s="65" t="s">
        <v>111</v>
      </c>
      <c r="B122" s="65"/>
      <c r="C122" s="67">
        <v>0</v>
      </c>
      <c r="D122" s="95">
        <f t="shared" si="4"/>
        <v>0</v>
      </c>
      <c r="E122" s="65"/>
      <c r="F122" s="67"/>
      <c r="G122" s="95">
        <f t="shared" si="5"/>
        <v>0</v>
      </c>
      <c r="H122" s="65"/>
      <c r="I122" s="67"/>
      <c r="J122" s="95">
        <f t="shared" si="6"/>
        <v>0</v>
      </c>
      <c r="K122" s="65"/>
      <c r="L122" s="64"/>
      <c r="M122" s="97">
        <f t="shared" si="7"/>
        <v>0</v>
      </c>
      <c r="N122" s="73"/>
    </row>
    <row r="123" spans="1:14" x14ac:dyDescent="0.2">
      <c r="A123" s="70" t="s">
        <v>390</v>
      </c>
      <c r="B123" s="70"/>
      <c r="C123" s="72">
        <v>0</v>
      </c>
      <c r="D123" s="86">
        <f t="shared" si="4"/>
        <v>0</v>
      </c>
      <c r="E123" s="70"/>
      <c r="F123" s="72"/>
      <c r="G123" s="86">
        <f t="shared" si="5"/>
        <v>0</v>
      </c>
      <c r="H123" s="70"/>
      <c r="I123" s="72"/>
      <c r="J123" s="86">
        <f t="shared" si="6"/>
        <v>0</v>
      </c>
      <c r="K123" s="70"/>
      <c r="L123" s="69"/>
      <c r="M123" s="83">
        <f t="shared" si="7"/>
        <v>0</v>
      </c>
      <c r="N123" s="73"/>
    </row>
    <row r="124" spans="1:14" x14ac:dyDescent="0.2">
      <c r="A124" s="65" t="s">
        <v>116</v>
      </c>
      <c r="B124" s="65" t="s">
        <v>582</v>
      </c>
      <c r="C124" s="67">
        <v>227.5</v>
      </c>
      <c r="D124" s="95">
        <f t="shared" si="4"/>
        <v>500.50000000000006</v>
      </c>
      <c r="E124" s="65" t="s">
        <v>582</v>
      </c>
      <c r="F124" s="67">
        <v>142.5</v>
      </c>
      <c r="G124" s="95">
        <f t="shared" si="5"/>
        <v>313.5</v>
      </c>
      <c r="H124" s="65" t="s">
        <v>582</v>
      </c>
      <c r="I124" s="67">
        <v>230</v>
      </c>
      <c r="J124" s="95">
        <f t="shared" si="6"/>
        <v>506.00000000000006</v>
      </c>
      <c r="K124" s="65" t="s">
        <v>582</v>
      </c>
      <c r="L124" s="64">
        <v>600</v>
      </c>
      <c r="M124" s="97">
        <f t="shared" si="7"/>
        <v>1320</v>
      </c>
      <c r="N124" s="73"/>
    </row>
    <row r="125" spans="1:14" x14ac:dyDescent="0.2">
      <c r="A125" s="70" t="s">
        <v>391</v>
      </c>
      <c r="B125" s="70"/>
      <c r="C125" s="72">
        <v>0</v>
      </c>
      <c r="D125" s="86">
        <f t="shared" si="4"/>
        <v>0</v>
      </c>
      <c r="E125" s="70"/>
      <c r="F125" s="72"/>
      <c r="G125" s="86">
        <f t="shared" si="5"/>
        <v>0</v>
      </c>
      <c r="H125" s="70"/>
      <c r="I125" s="72"/>
      <c r="J125" s="86">
        <f t="shared" si="6"/>
        <v>0</v>
      </c>
      <c r="K125" s="70"/>
      <c r="L125" s="69"/>
      <c r="M125" s="83">
        <f t="shared" si="7"/>
        <v>0</v>
      </c>
      <c r="N125" s="73"/>
    </row>
    <row r="126" spans="1:14" x14ac:dyDescent="0.2">
      <c r="A126" s="65" t="s">
        <v>392</v>
      </c>
      <c r="B126" s="65"/>
      <c r="C126" s="67">
        <v>0</v>
      </c>
      <c r="D126" s="95">
        <f t="shared" si="4"/>
        <v>0</v>
      </c>
      <c r="E126" s="65"/>
      <c r="F126" s="67"/>
      <c r="G126" s="95">
        <f t="shared" si="5"/>
        <v>0</v>
      </c>
      <c r="H126" s="65"/>
      <c r="I126" s="67"/>
      <c r="J126" s="95">
        <f t="shared" si="6"/>
        <v>0</v>
      </c>
      <c r="K126" s="65"/>
      <c r="L126" s="64"/>
      <c r="M126" s="97">
        <f t="shared" si="7"/>
        <v>0</v>
      </c>
      <c r="N126" s="73"/>
    </row>
    <row r="127" spans="1:14" x14ac:dyDescent="0.2">
      <c r="A127" s="70" t="s">
        <v>393</v>
      </c>
      <c r="B127" s="70"/>
      <c r="C127" s="72">
        <v>0</v>
      </c>
      <c r="D127" s="86">
        <f t="shared" si="4"/>
        <v>0</v>
      </c>
      <c r="E127" s="70"/>
      <c r="F127" s="72"/>
      <c r="G127" s="86">
        <f t="shared" si="5"/>
        <v>0</v>
      </c>
      <c r="H127" s="70"/>
      <c r="I127" s="72"/>
      <c r="J127" s="86">
        <f t="shared" si="6"/>
        <v>0</v>
      </c>
      <c r="K127" s="70"/>
      <c r="L127" s="69"/>
      <c r="M127" s="83">
        <f t="shared" si="7"/>
        <v>0</v>
      </c>
    </row>
    <row r="128" spans="1:14" x14ac:dyDescent="0.2">
      <c r="A128" s="65" t="s">
        <v>121</v>
      </c>
      <c r="B128" s="65" t="s">
        <v>579</v>
      </c>
      <c r="C128" s="67">
        <v>180</v>
      </c>
      <c r="D128" s="95">
        <f t="shared" si="4"/>
        <v>396.00000000000006</v>
      </c>
      <c r="E128" s="65" t="s">
        <v>579</v>
      </c>
      <c r="F128" s="67">
        <v>132.5</v>
      </c>
      <c r="G128" s="95">
        <f t="shared" si="5"/>
        <v>291.5</v>
      </c>
      <c r="H128" s="65" t="s">
        <v>579</v>
      </c>
      <c r="I128" s="67">
        <v>175</v>
      </c>
      <c r="J128" s="95">
        <f t="shared" si="6"/>
        <v>385.00000000000006</v>
      </c>
      <c r="K128" s="65" t="s">
        <v>579</v>
      </c>
      <c r="L128" s="64">
        <v>487.5</v>
      </c>
      <c r="M128" s="97">
        <f t="shared" si="7"/>
        <v>1072.5</v>
      </c>
      <c r="N128" s="73"/>
    </row>
    <row r="129" spans="1:14" x14ac:dyDescent="0.2">
      <c r="A129" s="70" t="s">
        <v>122</v>
      </c>
      <c r="B129" s="70"/>
      <c r="C129" s="72">
        <v>0</v>
      </c>
      <c r="D129" s="86">
        <f t="shared" si="4"/>
        <v>0</v>
      </c>
      <c r="E129" s="70"/>
      <c r="F129" s="72"/>
      <c r="G129" s="86">
        <f t="shared" si="5"/>
        <v>0</v>
      </c>
      <c r="H129" s="70"/>
      <c r="I129" s="72"/>
      <c r="J129" s="86">
        <f t="shared" si="6"/>
        <v>0</v>
      </c>
      <c r="K129" s="70"/>
      <c r="L129" s="69"/>
      <c r="M129" s="83">
        <f t="shared" si="7"/>
        <v>0</v>
      </c>
      <c r="N129" s="73"/>
    </row>
    <row r="130" spans="1:14" x14ac:dyDescent="0.2">
      <c r="A130" s="65" t="s">
        <v>123</v>
      </c>
      <c r="B130" s="65"/>
      <c r="C130" s="67">
        <v>0</v>
      </c>
      <c r="D130" s="95">
        <f t="shared" si="4"/>
        <v>0</v>
      </c>
      <c r="E130" s="65"/>
      <c r="F130" s="67"/>
      <c r="G130" s="95">
        <f t="shared" si="5"/>
        <v>0</v>
      </c>
      <c r="H130" s="65"/>
      <c r="I130" s="67"/>
      <c r="J130" s="95">
        <f t="shared" si="6"/>
        <v>0</v>
      </c>
      <c r="K130" s="65"/>
      <c r="L130" s="64"/>
      <c r="M130" s="97">
        <f t="shared" si="7"/>
        <v>0</v>
      </c>
      <c r="N130" s="73"/>
    </row>
    <row r="131" spans="1:14" x14ac:dyDescent="0.2">
      <c r="A131" s="70" t="s">
        <v>124</v>
      </c>
      <c r="B131" s="70"/>
      <c r="C131" s="72">
        <v>0</v>
      </c>
      <c r="D131" s="86">
        <f t="shared" si="4"/>
        <v>0</v>
      </c>
      <c r="E131" s="70"/>
      <c r="F131" s="72"/>
      <c r="G131" s="86">
        <f t="shared" si="5"/>
        <v>0</v>
      </c>
      <c r="H131" s="70"/>
      <c r="I131" s="72"/>
      <c r="J131" s="86">
        <f t="shared" si="6"/>
        <v>0</v>
      </c>
      <c r="K131" s="70"/>
      <c r="L131" s="69"/>
      <c r="M131" s="83">
        <f t="shared" si="7"/>
        <v>0</v>
      </c>
    </row>
    <row r="132" spans="1:14" x14ac:dyDescent="0.2">
      <c r="A132" s="65" t="s">
        <v>394</v>
      </c>
      <c r="B132" s="65"/>
      <c r="C132" s="67">
        <v>0</v>
      </c>
      <c r="D132" s="95">
        <f t="shared" si="4"/>
        <v>0</v>
      </c>
      <c r="E132" s="65"/>
      <c r="F132" s="67"/>
      <c r="G132" s="95">
        <f t="shared" si="5"/>
        <v>0</v>
      </c>
      <c r="H132" s="65"/>
      <c r="I132" s="67"/>
      <c r="J132" s="95">
        <f t="shared" si="6"/>
        <v>0</v>
      </c>
      <c r="K132" s="65"/>
      <c r="L132" s="64"/>
      <c r="M132" s="97">
        <f t="shared" si="7"/>
        <v>0</v>
      </c>
    </row>
    <row r="133" spans="1:14" x14ac:dyDescent="0.2">
      <c r="A133" s="70" t="s">
        <v>125</v>
      </c>
      <c r="B133" s="70"/>
      <c r="C133" s="72">
        <v>0</v>
      </c>
      <c r="D133" s="86">
        <f t="shared" si="4"/>
        <v>0</v>
      </c>
      <c r="E133" s="70"/>
      <c r="F133" s="72"/>
      <c r="G133" s="86">
        <f t="shared" si="5"/>
        <v>0</v>
      </c>
      <c r="H133" s="70"/>
      <c r="I133" s="72"/>
      <c r="J133" s="86">
        <f t="shared" si="6"/>
        <v>0</v>
      </c>
      <c r="K133" s="70"/>
      <c r="L133" s="69"/>
      <c r="M133" s="83">
        <f t="shared" si="7"/>
        <v>0</v>
      </c>
    </row>
    <row r="134" spans="1:14" x14ac:dyDescent="0.2">
      <c r="A134" s="65" t="s">
        <v>395</v>
      </c>
      <c r="B134" s="65"/>
      <c r="C134" s="67">
        <v>0</v>
      </c>
      <c r="D134" s="95">
        <f t="shared" si="4"/>
        <v>0</v>
      </c>
      <c r="E134" s="65"/>
      <c r="F134" s="67"/>
      <c r="G134" s="95">
        <f t="shared" si="5"/>
        <v>0</v>
      </c>
      <c r="H134" s="65"/>
      <c r="I134" s="67"/>
      <c r="J134" s="95">
        <f t="shared" si="6"/>
        <v>0</v>
      </c>
      <c r="K134" s="65"/>
      <c r="L134" s="64"/>
      <c r="M134" s="97">
        <f t="shared" si="7"/>
        <v>0</v>
      </c>
    </row>
    <row r="135" spans="1:14" x14ac:dyDescent="0.2">
      <c r="A135" s="74"/>
      <c r="B135" s="74"/>
      <c r="C135" s="64"/>
      <c r="D135" s="63"/>
      <c r="E135" s="74"/>
      <c r="F135" s="64"/>
      <c r="G135" s="63"/>
      <c r="H135" s="74"/>
      <c r="I135" s="64"/>
      <c r="J135" s="63"/>
      <c r="K135" s="74"/>
      <c r="L135" s="64"/>
      <c r="M135" s="63"/>
    </row>
    <row r="136" spans="1:14" x14ac:dyDescent="0.2">
      <c r="A136" s="65">
        <v>220.5</v>
      </c>
      <c r="B136" s="65" t="s">
        <v>384</v>
      </c>
      <c r="C136" s="67" t="s">
        <v>103</v>
      </c>
      <c r="D136" s="66" t="s">
        <v>104</v>
      </c>
      <c r="E136" s="65" t="s">
        <v>385</v>
      </c>
      <c r="F136" s="67" t="s">
        <v>103</v>
      </c>
      <c r="G136" s="66" t="s">
        <v>104</v>
      </c>
      <c r="H136" s="65" t="s">
        <v>386</v>
      </c>
      <c r="I136" s="67" t="s">
        <v>103</v>
      </c>
      <c r="J136" s="66" t="s">
        <v>104</v>
      </c>
      <c r="K136" s="65" t="s">
        <v>387</v>
      </c>
      <c r="L136" s="67" t="s">
        <v>103</v>
      </c>
      <c r="M136" s="66" t="s">
        <v>104</v>
      </c>
    </row>
    <row r="137" spans="1:14" x14ac:dyDescent="0.2">
      <c r="A137" s="65" t="s">
        <v>105</v>
      </c>
      <c r="B137" s="65" t="s">
        <v>583</v>
      </c>
      <c r="C137" s="67"/>
      <c r="D137" s="66">
        <v>622</v>
      </c>
      <c r="E137" s="65" t="s">
        <v>583</v>
      </c>
      <c r="F137" s="67"/>
      <c r="G137" s="66">
        <v>430</v>
      </c>
      <c r="H137" s="65" t="s">
        <v>583</v>
      </c>
      <c r="I137" s="67"/>
      <c r="J137" s="66">
        <v>738</v>
      </c>
      <c r="K137" s="65" t="s">
        <v>583</v>
      </c>
      <c r="L137" s="64"/>
      <c r="M137" s="63">
        <v>1725.1</v>
      </c>
    </row>
    <row r="138" spans="1:14" x14ac:dyDescent="0.2">
      <c r="A138" s="70" t="s">
        <v>108</v>
      </c>
      <c r="B138" s="70" t="s">
        <v>18</v>
      </c>
      <c r="C138" s="72"/>
      <c r="D138" s="71">
        <v>601</v>
      </c>
      <c r="E138" s="70" t="s">
        <v>578</v>
      </c>
      <c r="F138" s="72"/>
      <c r="G138" s="71">
        <v>413</v>
      </c>
      <c r="H138" s="70" t="s">
        <v>578</v>
      </c>
      <c r="I138" s="72"/>
      <c r="J138" s="71">
        <v>590</v>
      </c>
      <c r="K138" s="70" t="s">
        <v>578</v>
      </c>
      <c r="L138" s="69"/>
      <c r="M138" s="68">
        <v>1554.2</v>
      </c>
      <c r="N138" s="73"/>
    </row>
    <row r="139" spans="1:14" x14ac:dyDescent="0.2">
      <c r="A139" s="65" t="s">
        <v>107</v>
      </c>
      <c r="B139" s="65" t="s">
        <v>584</v>
      </c>
      <c r="C139" s="67"/>
      <c r="D139" s="66">
        <v>534</v>
      </c>
      <c r="E139" s="65" t="s">
        <v>585</v>
      </c>
      <c r="F139" s="67"/>
      <c r="G139" s="66">
        <v>402</v>
      </c>
      <c r="H139" s="65" t="s">
        <v>584</v>
      </c>
      <c r="I139" s="67"/>
      <c r="J139" s="66">
        <v>512</v>
      </c>
      <c r="K139" s="65" t="s">
        <v>584</v>
      </c>
      <c r="L139" s="64"/>
      <c r="M139" s="63">
        <v>1427.5</v>
      </c>
      <c r="N139" s="73"/>
    </row>
    <row r="140" spans="1:14" x14ac:dyDescent="0.2">
      <c r="A140" s="70" t="s">
        <v>109</v>
      </c>
      <c r="B140" s="70"/>
      <c r="C140" s="72"/>
      <c r="D140" s="71"/>
      <c r="E140" s="70"/>
      <c r="F140" s="72"/>
      <c r="G140" s="71"/>
      <c r="H140" s="70"/>
      <c r="I140" s="72"/>
      <c r="J140" s="71"/>
      <c r="K140" s="70"/>
      <c r="L140" s="69"/>
      <c r="M140" s="68"/>
    </row>
    <row r="141" spans="1:14" x14ac:dyDescent="0.2">
      <c r="A141" s="65" t="s">
        <v>111</v>
      </c>
      <c r="B141" s="65"/>
      <c r="C141" s="67"/>
      <c r="D141" s="66"/>
      <c r="E141" s="65"/>
      <c r="F141" s="67"/>
      <c r="G141" s="66"/>
      <c r="H141" s="65"/>
      <c r="I141" s="67"/>
      <c r="J141" s="66"/>
      <c r="K141" s="65"/>
      <c r="L141" s="64"/>
      <c r="M141" s="63"/>
    </row>
    <row r="142" spans="1:14" x14ac:dyDescent="0.2">
      <c r="A142" s="70" t="s">
        <v>390</v>
      </c>
      <c r="B142" s="70"/>
      <c r="C142" s="72"/>
      <c r="D142" s="71"/>
      <c r="E142" s="70"/>
      <c r="F142" s="72"/>
      <c r="G142" s="71"/>
      <c r="H142" s="70"/>
      <c r="I142" s="72"/>
      <c r="J142" s="71"/>
      <c r="K142" s="70"/>
      <c r="L142" s="69"/>
      <c r="M142" s="68"/>
    </row>
    <row r="143" spans="1:14" x14ac:dyDescent="0.2">
      <c r="A143" s="65" t="s">
        <v>116</v>
      </c>
      <c r="B143" s="65" t="s">
        <v>586</v>
      </c>
      <c r="C143" s="67"/>
      <c r="D143" s="66">
        <v>606</v>
      </c>
      <c r="E143" s="65" t="s">
        <v>578</v>
      </c>
      <c r="F143" s="67"/>
      <c r="G143" s="66">
        <v>413</v>
      </c>
      <c r="H143" s="65" t="s">
        <v>578</v>
      </c>
      <c r="I143" s="67"/>
      <c r="J143" s="66">
        <v>590</v>
      </c>
      <c r="K143" s="65" t="s">
        <v>578</v>
      </c>
      <c r="L143" s="64"/>
      <c r="M143" s="63">
        <v>1554.2</v>
      </c>
    </row>
    <row r="144" spans="1:14" x14ac:dyDescent="0.2">
      <c r="A144" s="70" t="s">
        <v>391</v>
      </c>
      <c r="B144" s="70" t="s">
        <v>18</v>
      </c>
      <c r="C144" s="72">
        <v>282.5</v>
      </c>
      <c r="D144" s="71">
        <v>621.5</v>
      </c>
      <c r="E144" s="70" t="s">
        <v>18</v>
      </c>
      <c r="F144" s="72">
        <v>200</v>
      </c>
      <c r="G144" s="71">
        <v>440</v>
      </c>
      <c r="H144" s="70" t="s">
        <v>18</v>
      </c>
      <c r="I144" s="72">
        <v>237.5</v>
      </c>
      <c r="J144" s="71">
        <v>522.5</v>
      </c>
      <c r="K144" s="70" t="s">
        <v>18</v>
      </c>
      <c r="L144" s="69">
        <v>720</v>
      </c>
      <c r="M144" s="68">
        <v>1587.31</v>
      </c>
      <c r="N144" s="73">
        <v>42225</v>
      </c>
    </row>
    <row r="145" spans="1:15" x14ac:dyDescent="0.2">
      <c r="A145" s="65" t="s">
        <v>392</v>
      </c>
      <c r="B145" s="65"/>
      <c r="C145" s="67"/>
      <c r="D145" s="66"/>
      <c r="E145" s="65"/>
      <c r="F145" s="67"/>
      <c r="G145" s="66"/>
      <c r="H145" s="65"/>
      <c r="I145" s="67"/>
      <c r="J145" s="66"/>
      <c r="K145" s="65"/>
      <c r="L145" s="64"/>
      <c r="M145" s="63"/>
    </row>
    <row r="146" spans="1:15" x14ac:dyDescent="0.2">
      <c r="A146" s="70" t="s">
        <v>393</v>
      </c>
      <c r="B146" s="70"/>
      <c r="C146" s="72"/>
      <c r="D146" s="71"/>
      <c r="E146" s="70"/>
      <c r="F146" s="72"/>
      <c r="G146" s="71"/>
      <c r="H146" s="70"/>
      <c r="I146" s="72"/>
      <c r="J146" s="71"/>
      <c r="K146" s="70"/>
      <c r="L146" s="69"/>
      <c r="M146" s="68"/>
    </row>
    <row r="147" spans="1:15" x14ac:dyDescent="0.2">
      <c r="A147" s="65" t="s">
        <v>121</v>
      </c>
      <c r="B147" s="93" t="s">
        <v>18</v>
      </c>
      <c r="C147" s="94">
        <v>282.5</v>
      </c>
      <c r="D147" s="95">
        <v>621.5</v>
      </c>
      <c r="E147" s="93" t="s">
        <v>18</v>
      </c>
      <c r="F147" s="94">
        <v>200</v>
      </c>
      <c r="G147" s="95">
        <v>440</v>
      </c>
      <c r="H147" s="93" t="s">
        <v>18</v>
      </c>
      <c r="I147" s="94">
        <v>237.5</v>
      </c>
      <c r="J147" s="95">
        <v>522.5</v>
      </c>
      <c r="K147" s="93" t="s">
        <v>18</v>
      </c>
      <c r="L147" s="96">
        <v>720</v>
      </c>
      <c r="M147" s="97">
        <v>1587.31</v>
      </c>
      <c r="N147" s="98">
        <v>42225</v>
      </c>
    </row>
    <row r="148" spans="1:15" x14ac:dyDescent="0.2">
      <c r="A148" s="70" t="s">
        <v>122</v>
      </c>
      <c r="B148" s="70"/>
      <c r="C148" s="72"/>
      <c r="D148" s="71"/>
      <c r="E148" s="70"/>
      <c r="F148" s="72"/>
      <c r="G148" s="71"/>
      <c r="H148" s="70"/>
      <c r="I148" s="72"/>
      <c r="J148" s="71"/>
      <c r="K148" s="70"/>
      <c r="L148" s="69"/>
      <c r="M148" s="68"/>
      <c r="N148" s="73"/>
    </row>
    <row r="149" spans="1:15" x14ac:dyDescent="0.2">
      <c r="A149" s="65" t="s">
        <v>123</v>
      </c>
      <c r="B149" s="65"/>
      <c r="C149" s="67"/>
      <c r="D149" s="66"/>
      <c r="E149" s="65"/>
      <c r="F149" s="67"/>
      <c r="G149" s="66"/>
      <c r="H149" s="65"/>
      <c r="I149" s="67"/>
      <c r="J149" s="66"/>
      <c r="K149" s="65"/>
      <c r="L149" s="64"/>
      <c r="M149" s="63"/>
    </row>
    <row r="150" spans="1:15" x14ac:dyDescent="0.2">
      <c r="A150" s="70" t="s">
        <v>124</v>
      </c>
      <c r="B150" s="70"/>
      <c r="C150" s="72"/>
      <c r="D150" s="71"/>
      <c r="E150" s="70"/>
      <c r="F150" s="72"/>
      <c r="G150" s="71"/>
      <c r="H150" s="70"/>
      <c r="I150" s="72"/>
      <c r="J150" s="71"/>
      <c r="K150" s="70"/>
      <c r="L150" s="69"/>
      <c r="M150" s="68"/>
    </row>
    <row r="151" spans="1:15" x14ac:dyDescent="0.2">
      <c r="A151" s="65" t="s">
        <v>394</v>
      </c>
      <c r="B151" s="65"/>
      <c r="C151" s="67"/>
      <c r="D151" s="66"/>
      <c r="E151" s="65"/>
      <c r="F151" s="67"/>
      <c r="G151" s="66"/>
      <c r="H151" s="65"/>
      <c r="I151" s="67"/>
      <c r="J151" s="66"/>
      <c r="K151" s="65"/>
      <c r="L151" s="64"/>
      <c r="M151" s="63"/>
    </row>
    <row r="152" spans="1:15" x14ac:dyDescent="0.2">
      <c r="A152" s="70" t="s">
        <v>125</v>
      </c>
      <c r="B152" s="70"/>
      <c r="C152" s="72"/>
      <c r="D152" s="71"/>
      <c r="E152" s="70"/>
      <c r="F152" s="72"/>
      <c r="G152" s="71"/>
      <c r="H152" s="70"/>
      <c r="I152" s="72"/>
      <c r="J152" s="71"/>
      <c r="K152" s="70"/>
      <c r="L152" s="69"/>
      <c r="M152" s="68"/>
    </row>
    <row r="153" spans="1:15" x14ac:dyDescent="0.2">
      <c r="A153" s="65" t="s">
        <v>395</v>
      </c>
      <c r="B153" s="65"/>
      <c r="C153" s="67"/>
      <c r="D153" s="66"/>
      <c r="E153" s="65"/>
      <c r="F153" s="67"/>
      <c r="G153" s="66"/>
      <c r="H153" s="65"/>
      <c r="I153" s="67"/>
      <c r="J153" s="66"/>
      <c r="K153" s="65"/>
      <c r="L153" s="64"/>
      <c r="M153" s="63"/>
    </row>
    <row r="154" spans="1:15" x14ac:dyDescent="0.2">
      <c r="A154" s="74"/>
      <c r="B154" s="74"/>
      <c r="C154" s="64"/>
      <c r="D154" s="63"/>
      <c r="E154" s="74"/>
      <c r="F154" s="64"/>
      <c r="G154" s="63"/>
      <c r="H154" s="74"/>
      <c r="I154" s="64"/>
      <c r="J154" s="63"/>
      <c r="K154" s="74"/>
      <c r="L154" s="64"/>
      <c r="M154" s="63"/>
    </row>
    <row r="155" spans="1:15" x14ac:dyDescent="0.2">
      <c r="A155" s="65">
        <v>242.5</v>
      </c>
      <c r="B155" s="65" t="s">
        <v>384</v>
      </c>
      <c r="C155" s="67" t="s">
        <v>103</v>
      </c>
      <c r="D155" s="66" t="s">
        <v>104</v>
      </c>
      <c r="E155" s="65" t="s">
        <v>385</v>
      </c>
      <c r="F155" s="67" t="s">
        <v>103</v>
      </c>
      <c r="G155" s="66" t="s">
        <v>104</v>
      </c>
      <c r="H155" s="65" t="s">
        <v>386</v>
      </c>
      <c r="I155" s="67" t="s">
        <v>103</v>
      </c>
      <c r="J155" s="66" t="s">
        <v>104</v>
      </c>
      <c r="K155" s="65" t="s">
        <v>387</v>
      </c>
      <c r="L155" s="67" t="s">
        <v>103</v>
      </c>
      <c r="M155" s="66" t="s">
        <v>104</v>
      </c>
    </row>
    <row r="156" spans="1:15" x14ac:dyDescent="0.2">
      <c r="A156" s="65" t="s">
        <v>105</v>
      </c>
      <c r="B156" s="82" t="s">
        <v>324</v>
      </c>
      <c r="C156" s="81"/>
      <c r="D156" s="66">
        <v>766</v>
      </c>
      <c r="E156" s="82" t="s">
        <v>246</v>
      </c>
      <c r="F156" s="81">
        <v>501</v>
      </c>
      <c r="G156" s="66"/>
      <c r="H156" s="82" t="s">
        <v>587</v>
      </c>
      <c r="I156" s="81"/>
      <c r="J156" s="66">
        <v>711</v>
      </c>
      <c r="K156" s="80" t="s">
        <v>324</v>
      </c>
      <c r="L156" s="79"/>
      <c r="M156" s="63">
        <v>1868.4</v>
      </c>
      <c r="N156" s="73"/>
      <c r="O156" s="73"/>
    </row>
    <row r="157" spans="1:15" x14ac:dyDescent="0.2">
      <c r="A157" s="70" t="s">
        <v>108</v>
      </c>
      <c r="B157" s="78" t="s">
        <v>55</v>
      </c>
      <c r="C157" s="77"/>
      <c r="D157" s="71">
        <v>650</v>
      </c>
      <c r="E157" s="78" t="s">
        <v>588</v>
      </c>
      <c r="F157" s="77"/>
      <c r="G157" s="71">
        <v>457</v>
      </c>
      <c r="H157" s="78" t="s">
        <v>55</v>
      </c>
      <c r="I157" s="77"/>
      <c r="J157" s="71">
        <v>656</v>
      </c>
      <c r="K157" s="76" t="s">
        <v>55</v>
      </c>
      <c r="L157" s="75"/>
      <c r="M157" s="68">
        <v>1730.6</v>
      </c>
      <c r="N157" s="73"/>
      <c r="O157" s="73"/>
    </row>
    <row r="158" spans="1:15" x14ac:dyDescent="0.2">
      <c r="A158" s="65" t="s">
        <v>107</v>
      </c>
      <c r="B158" s="82" t="s">
        <v>589</v>
      </c>
      <c r="C158" s="81"/>
      <c r="D158" s="66">
        <v>567</v>
      </c>
      <c r="E158" s="82" t="s">
        <v>474</v>
      </c>
      <c r="F158" s="81"/>
      <c r="G158" s="66">
        <v>391</v>
      </c>
      <c r="H158" s="82" t="s">
        <v>474</v>
      </c>
      <c r="I158" s="81"/>
      <c r="J158" s="66">
        <v>622</v>
      </c>
      <c r="K158" s="82" t="s">
        <v>474</v>
      </c>
      <c r="L158" s="79"/>
      <c r="M158" s="63">
        <v>1537.7</v>
      </c>
    </row>
    <row r="159" spans="1:15" x14ac:dyDescent="0.2">
      <c r="A159" s="70" t="s">
        <v>109</v>
      </c>
      <c r="B159" s="78"/>
      <c r="C159" s="77"/>
      <c r="D159" s="71"/>
      <c r="E159" s="78"/>
      <c r="F159" s="77"/>
      <c r="G159" s="71"/>
      <c r="H159" s="78"/>
      <c r="I159" s="77"/>
      <c r="J159" s="71"/>
      <c r="K159" s="76"/>
      <c r="L159" s="75"/>
      <c r="M159" s="68"/>
      <c r="N159" s="73"/>
      <c r="O159" s="73"/>
    </row>
    <row r="160" spans="1:15" x14ac:dyDescent="0.2">
      <c r="A160" s="65" t="s">
        <v>111</v>
      </c>
      <c r="B160" s="82"/>
      <c r="C160" s="81"/>
      <c r="D160" s="66"/>
      <c r="E160" s="82"/>
      <c r="F160" s="81"/>
      <c r="G160" s="66"/>
      <c r="H160" s="82"/>
      <c r="I160" s="81"/>
      <c r="J160" s="66"/>
      <c r="K160" s="80"/>
      <c r="L160" s="79"/>
      <c r="M160" s="63"/>
    </row>
    <row r="161" spans="1:15" x14ac:dyDescent="0.2">
      <c r="A161" s="70" t="s">
        <v>390</v>
      </c>
      <c r="B161" s="78"/>
      <c r="C161" s="77"/>
      <c r="D161" s="71"/>
      <c r="E161" s="78"/>
      <c r="F161" s="77"/>
      <c r="G161" s="71"/>
      <c r="H161" s="78"/>
      <c r="I161" s="77"/>
      <c r="J161" s="71"/>
      <c r="K161" s="76"/>
      <c r="L161" s="75"/>
      <c r="M161" s="68"/>
    </row>
    <row r="162" spans="1:15" x14ac:dyDescent="0.2">
      <c r="A162" s="65" t="s">
        <v>116</v>
      </c>
      <c r="B162" s="82" t="s">
        <v>324</v>
      </c>
      <c r="C162" s="81"/>
      <c r="D162" s="66">
        <v>766</v>
      </c>
      <c r="E162" s="82" t="s">
        <v>324</v>
      </c>
      <c r="F162" s="81"/>
      <c r="G162" s="66">
        <v>452</v>
      </c>
      <c r="H162" s="82" t="s">
        <v>324</v>
      </c>
      <c r="I162" s="81"/>
      <c r="J162" s="66">
        <v>650</v>
      </c>
      <c r="K162" s="80" t="s">
        <v>324</v>
      </c>
      <c r="L162" s="79"/>
      <c r="M162" s="63">
        <v>1868.4</v>
      </c>
    </row>
    <row r="163" spans="1:15" x14ac:dyDescent="0.2">
      <c r="A163" s="70" t="s">
        <v>391</v>
      </c>
      <c r="B163" s="78"/>
      <c r="C163" s="77"/>
      <c r="D163" s="71"/>
      <c r="E163" s="78"/>
      <c r="F163" s="77"/>
      <c r="G163" s="71"/>
      <c r="H163" s="78"/>
      <c r="I163" s="77"/>
      <c r="J163" s="71"/>
      <c r="K163" s="76"/>
      <c r="L163" s="75"/>
      <c r="M163" s="68"/>
      <c r="N163" s="73"/>
    </row>
    <row r="164" spans="1:15" x14ac:dyDescent="0.2">
      <c r="A164" s="65" t="s">
        <v>392</v>
      </c>
      <c r="B164" s="82"/>
      <c r="C164" s="81"/>
      <c r="D164" s="66"/>
      <c r="E164" s="82"/>
      <c r="F164" s="81"/>
      <c r="G164" s="66"/>
      <c r="H164" s="82"/>
      <c r="I164" s="81"/>
      <c r="J164" s="66"/>
      <c r="K164" s="80"/>
      <c r="L164" s="79"/>
      <c r="M164" s="63"/>
    </row>
    <row r="165" spans="1:15" x14ac:dyDescent="0.2">
      <c r="A165" s="70" t="s">
        <v>393</v>
      </c>
      <c r="B165" s="78"/>
      <c r="C165" s="77"/>
      <c r="D165" s="71"/>
      <c r="E165" s="78"/>
      <c r="F165" s="77"/>
      <c r="G165" s="71"/>
      <c r="H165" s="78"/>
      <c r="I165" s="77"/>
      <c r="J165" s="71"/>
      <c r="K165" s="76"/>
      <c r="L165" s="75"/>
      <c r="M165" s="68"/>
    </row>
    <row r="166" spans="1:15" x14ac:dyDescent="0.2">
      <c r="A166" s="65" t="s">
        <v>121</v>
      </c>
      <c r="B166" s="82"/>
      <c r="C166" s="81"/>
      <c r="D166" s="66"/>
      <c r="E166" s="82"/>
      <c r="F166" s="81"/>
      <c r="G166" s="66"/>
      <c r="H166" s="82"/>
      <c r="I166" s="81"/>
      <c r="J166" s="66"/>
      <c r="K166" s="80"/>
      <c r="L166" s="79"/>
      <c r="M166" s="63"/>
    </row>
    <row r="167" spans="1:15" x14ac:dyDescent="0.2">
      <c r="A167" s="70" t="s">
        <v>122</v>
      </c>
      <c r="B167" s="78"/>
      <c r="C167" s="77"/>
      <c r="D167" s="71"/>
      <c r="E167" s="78"/>
      <c r="F167" s="77"/>
      <c r="G167" s="71"/>
      <c r="H167" s="78"/>
      <c r="I167" s="77"/>
      <c r="J167" s="71"/>
      <c r="K167" s="76"/>
      <c r="L167" s="75"/>
      <c r="M167" s="68"/>
      <c r="N167" s="73"/>
      <c r="O167" s="73"/>
    </row>
    <row r="168" spans="1:15" x14ac:dyDescent="0.2">
      <c r="A168" s="65" t="s">
        <v>123</v>
      </c>
      <c r="B168" s="82"/>
      <c r="C168" s="81"/>
      <c r="D168" s="66"/>
      <c r="E168" s="82"/>
      <c r="F168" s="81"/>
      <c r="G168" s="66"/>
      <c r="H168" s="82"/>
      <c r="I168" s="81"/>
      <c r="J168" s="66"/>
      <c r="K168" s="80"/>
      <c r="L168" s="79"/>
      <c r="M168" s="63"/>
    </row>
    <row r="169" spans="1:15" x14ac:dyDescent="0.2">
      <c r="A169" s="70" t="s">
        <v>124</v>
      </c>
      <c r="B169" s="78"/>
      <c r="C169" s="77"/>
      <c r="D169" s="71"/>
      <c r="E169" s="78"/>
      <c r="F169" s="77"/>
      <c r="G169" s="71"/>
      <c r="H169" s="78"/>
      <c r="I169" s="77"/>
      <c r="J169" s="71"/>
      <c r="K169" s="76"/>
      <c r="L169" s="75"/>
      <c r="M169" s="68"/>
    </row>
    <row r="170" spans="1:15" x14ac:dyDescent="0.2">
      <c r="A170" s="65" t="s">
        <v>394</v>
      </c>
      <c r="B170" s="82"/>
      <c r="C170" s="81"/>
      <c r="D170" s="66"/>
      <c r="E170" s="82"/>
      <c r="F170" s="81"/>
      <c r="G170" s="66"/>
      <c r="H170" s="82"/>
      <c r="I170" s="81"/>
      <c r="J170" s="66"/>
      <c r="K170" s="80"/>
      <c r="L170" s="79"/>
      <c r="M170" s="63"/>
      <c r="N170" s="73"/>
      <c r="O170" s="73"/>
    </row>
    <row r="171" spans="1:15" x14ac:dyDescent="0.2">
      <c r="A171" s="70" t="s">
        <v>125</v>
      </c>
      <c r="B171" s="78"/>
      <c r="C171" s="77"/>
      <c r="D171" s="71"/>
      <c r="E171" s="78"/>
      <c r="F171" s="77"/>
      <c r="G171" s="71"/>
      <c r="H171" s="78"/>
      <c r="I171" s="77"/>
      <c r="J171" s="71"/>
      <c r="K171" s="76"/>
      <c r="L171" s="75"/>
      <c r="M171" s="68"/>
    </row>
    <row r="172" spans="1:15" x14ac:dyDescent="0.2">
      <c r="A172" s="65" t="s">
        <v>395</v>
      </c>
      <c r="B172" s="65"/>
      <c r="C172" s="67"/>
      <c r="D172" s="66"/>
      <c r="E172" s="65"/>
      <c r="F172" s="67"/>
      <c r="G172" s="66"/>
      <c r="H172" s="65"/>
      <c r="I172" s="67"/>
      <c r="J172" s="66"/>
      <c r="K172" s="65"/>
      <c r="L172" s="64"/>
      <c r="M172" s="63"/>
    </row>
    <row r="173" spans="1:15" x14ac:dyDescent="0.2">
      <c r="A173" s="74"/>
      <c r="B173" s="74"/>
      <c r="C173" s="64"/>
      <c r="D173" s="63"/>
      <c r="E173" s="74"/>
      <c r="F173" s="64"/>
      <c r="G173" s="63"/>
      <c r="H173" s="74"/>
      <c r="I173" s="64"/>
      <c r="J173" s="63"/>
      <c r="K173" s="74"/>
      <c r="L173" s="64"/>
      <c r="M173" s="63"/>
    </row>
    <row r="174" spans="1:15" x14ac:dyDescent="0.2">
      <c r="A174" s="65">
        <v>275.5</v>
      </c>
      <c r="B174" s="65" t="s">
        <v>384</v>
      </c>
      <c r="C174" s="67" t="s">
        <v>103</v>
      </c>
      <c r="D174" s="66" t="s">
        <v>104</v>
      </c>
      <c r="E174" s="65" t="s">
        <v>385</v>
      </c>
      <c r="F174" s="67" t="s">
        <v>103</v>
      </c>
      <c r="G174" s="66" t="s">
        <v>104</v>
      </c>
      <c r="H174" s="65" t="s">
        <v>386</v>
      </c>
      <c r="I174" s="67" t="s">
        <v>103</v>
      </c>
      <c r="J174" s="66" t="s">
        <v>104</v>
      </c>
      <c r="K174" s="65" t="s">
        <v>387</v>
      </c>
      <c r="L174" s="67" t="s">
        <v>103</v>
      </c>
      <c r="M174" s="66" t="s">
        <v>104</v>
      </c>
    </row>
    <row r="175" spans="1:15" x14ac:dyDescent="0.2">
      <c r="A175" s="65" t="s">
        <v>105</v>
      </c>
      <c r="B175" s="65" t="s">
        <v>324</v>
      </c>
      <c r="C175" s="67"/>
      <c r="D175" s="66">
        <v>722</v>
      </c>
      <c r="E175" s="65" t="s">
        <v>246</v>
      </c>
      <c r="F175" s="67"/>
      <c r="G175" s="66">
        <v>501</v>
      </c>
      <c r="H175" s="65" t="s">
        <v>587</v>
      </c>
      <c r="I175" s="67"/>
      <c r="J175" s="66">
        <v>683</v>
      </c>
      <c r="K175" s="65" t="s">
        <v>587</v>
      </c>
      <c r="L175" s="64"/>
      <c r="M175" s="63">
        <v>1769.2</v>
      </c>
      <c r="N175" s="73"/>
    </row>
    <row r="176" spans="1:15" x14ac:dyDescent="0.2">
      <c r="A176" s="70" t="s">
        <v>108</v>
      </c>
      <c r="B176" s="70" t="s">
        <v>590</v>
      </c>
      <c r="C176" s="72"/>
      <c r="D176" s="71">
        <v>661</v>
      </c>
      <c r="E176" s="70" t="s">
        <v>246</v>
      </c>
      <c r="F176" s="72"/>
      <c r="G176" s="71">
        <v>501</v>
      </c>
      <c r="H176" s="70" t="s">
        <v>55</v>
      </c>
      <c r="I176" s="72"/>
      <c r="J176" s="71">
        <v>650</v>
      </c>
      <c r="K176" s="70" t="s">
        <v>246</v>
      </c>
      <c r="L176" s="69"/>
      <c r="M176" s="68">
        <v>1692</v>
      </c>
      <c r="N176" s="73"/>
    </row>
    <row r="177" spans="1:14" x14ac:dyDescent="0.2">
      <c r="A177" s="65" t="s">
        <v>107</v>
      </c>
      <c r="B177" s="65" t="s">
        <v>591</v>
      </c>
      <c r="C177" s="67"/>
      <c r="D177" s="66">
        <v>551</v>
      </c>
      <c r="E177" s="65" t="s">
        <v>592</v>
      </c>
      <c r="F177" s="67"/>
      <c r="G177" s="66">
        <v>473</v>
      </c>
      <c r="H177" s="65" t="s">
        <v>591</v>
      </c>
      <c r="I177" s="67"/>
      <c r="J177" s="66">
        <v>545</v>
      </c>
      <c r="K177" s="65" t="s">
        <v>592</v>
      </c>
      <c r="L177" s="64"/>
      <c r="M177" s="63">
        <v>1532.2</v>
      </c>
      <c r="N177" s="73"/>
    </row>
    <row r="178" spans="1:14" x14ac:dyDescent="0.2">
      <c r="A178" s="70" t="s">
        <v>109</v>
      </c>
      <c r="B178" s="70"/>
      <c r="C178" s="72"/>
      <c r="D178" s="71"/>
      <c r="E178" s="70"/>
      <c r="F178" s="72"/>
      <c r="G178" s="71"/>
      <c r="H178" s="70"/>
      <c r="I178" s="72"/>
      <c r="J178" s="71"/>
      <c r="K178" s="70"/>
      <c r="L178" s="69"/>
      <c r="M178" s="68"/>
    </row>
    <row r="179" spans="1:14" x14ac:dyDescent="0.2">
      <c r="A179" s="65" t="s">
        <v>111</v>
      </c>
      <c r="B179" s="65"/>
      <c r="C179" s="67"/>
      <c r="D179" s="66"/>
      <c r="E179" s="65"/>
      <c r="F179" s="67"/>
      <c r="G179" s="66"/>
      <c r="H179" s="65"/>
      <c r="I179" s="67"/>
      <c r="J179" s="66"/>
      <c r="K179" s="65"/>
      <c r="L179" s="64"/>
      <c r="M179" s="63"/>
    </row>
    <row r="180" spans="1:14" x14ac:dyDescent="0.2">
      <c r="A180" s="70" t="s">
        <v>390</v>
      </c>
      <c r="B180" s="70"/>
      <c r="C180" s="72"/>
      <c r="D180" s="71"/>
      <c r="E180" s="70"/>
      <c r="F180" s="72"/>
      <c r="G180" s="71"/>
      <c r="H180" s="70"/>
      <c r="I180" s="72"/>
      <c r="J180" s="71"/>
      <c r="K180" s="70"/>
      <c r="L180" s="69"/>
      <c r="M180" s="68"/>
    </row>
    <row r="181" spans="1:14" x14ac:dyDescent="0.2">
      <c r="A181" s="65" t="s">
        <v>116</v>
      </c>
      <c r="B181" s="65" t="s">
        <v>51</v>
      </c>
      <c r="C181" s="67"/>
      <c r="D181" s="66">
        <v>584</v>
      </c>
      <c r="E181" s="65" t="s">
        <v>593</v>
      </c>
      <c r="F181" s="67"/>
      <c r="G181" s="66">
        <v>380</v>
      </c>
      <c r="H181" s="65" t="s">
        <v>51</v>
      </c>
      <c r="I181" s="67"/>
      <c r="J181" s="66">
        <v>562</v>
      </c>
      <c r="K181" s="65" t="s">
        <v>51</v>
      </c>
      <c r="L181" s="64"/>
      <c r="M181" s="63">
        <v>1515.7</v>
      </c>
    </row>
    <row r="182" spans="1:14" x14ac:dyDescent="0.2">
      <c r="A182" s="70" t="s">
        <v>391</v>
      </c>
      <c r="B182" s="70"/>
      <c r="C182" s="72"/>
      <c r="D182" s="71"/>
      <c r="E182" s="70"/>
      <c r="F182" s="72"/>
      <c r="G182" s="71"/>
      <c r="H182" s="70"/>
      <c r="I182" s="72"/>
      <c r="J182" s="71"/>
      <c r="K182" s="70"/>
      <c r="L182" s="69"/>
      <c r="M182" s="68"/>
      <c r="N182" s="73"/>
    </row>
    <row r="183" spans="1:14" x14ac:dyDescent="0.2">
      <c r="A183" s="65" t="s">
        <v>392</v>
      </c>
      <c r="B183" s="65"/>
      <c r="C183" s="67"/>
      <c r="D183" s="66"/>
      <c r="E183" s="65"/>
      <c r="F183" s="67"/>
      <c r="G183" s="66"/>
      <c r="H183" s="65"/>
      <c r="I183" s="67"/>
      <c r="J183" s="66"/>
      <c r="K183" s="65"/>
      <c r="L183" s="64"/>
      <c r="M183" s="63"/>
      <c r="N183" s="73"/>
    </row>
    <row r="184" spans="1:14" x14ac:dyDescent="0.2">
      <c r="A184" s="70" t="s">
        <v>393</v>
      </c>
      <c r="B184" s="70"/>
      <c r="C184" s="72"/>
      <c r="D184" s="71"/>
      <c r="E184" s="70"/>
      <c r="F184" s="72"/>
      <c r="G184" s="71"/>
      <c r="H184" s="70"/>
      <c r="I184" s="72"/>
      <c r="J184" s="71"/>
      <c r="K184" s="70"/>
      <c r="L184" s="69"/>
      <c r="M184" s="68"/>
    </row>
    <row r="185" spans="1:14" x14ac:dyDescent="0.2">
      <c r="A185" s="65" t="s">
        <v>121</v>
      </c>
      <c r="B185" s="65"/>
      <c r="C185" s="67"/>
      <c r="D185" s="66"/>
      <c r="E185" s="65"/>
      <c r="F185" s="67"/>
      <c r="G185" s="66"/>
      <c r="H185" s="65"/>
      <c r="I185" s="67"/>
      <c r="J185" s="66"/>
      <c r="K185" s="65"/>
      <c r="L185" s="64"/>
      <c r="M185" s="63"/>
      <c r="N185" s="73"/>
    </row>
    <row r="186" spans="1:14" x14ac:dyDescent="0.2">
      <c r="A186" s="70" t="s">
        <v>122</v>
      </c>
      <c r="B186" s="70"/>
      <c r="C186" s="72"/>
      <c r="D186" s="71"/>
      <c r="E186" s="70"/>
      <c r="F186" s="72"/>
      <c r="G186" s="71"/>
      <c r="H186" s="70"/>
      <c r="I186" s="72"/>
      <c r="J186" s="71"/>
      <c r="K186" s="70"/>
      <c r="L186" s="69"/>
      <c r="M186" s="68"/>
    </row>
    <row r="187" spans="1:14" x14ac:dyDescent="0.2">
      <c r="A187" s="65" t="s">
        <v>123</v>
      </c>
      <c r="B187" s="65"/>
      <c r="C187" s="67"/>
      <c r="D187" s="66"/>
      <c r="E187" s="65"/>
      <c r="F187" s="67"/>
      <c r="G187" s="66"/>
      <c r="H187" s="65"/>
      <c r="I187" s="67"/>
      <c r="J187" s="66"/>
      <c r="K187" s="65"/>
      <c r="L187" s="64"/>
      <c r="M187" s="63"/>
      <c r="N187" s="73"/>
    </row>
    <row r="188" spans="1:14" x14ac:dyDescent="0.2">
      <c r="A188" s="70" t="s">
        <v>124</v>
      </c>
      <c r="B188" s="70"/>
      <c r="C188" s="72"/>
      <c r="D188" s="71"/>
      <c r="E188" s="70"/>
      <c r="F188" s="72"/>
      <c r="G188" s="71"/>
      <c r="H188" s="70"/>
      <c r="I188" s="72"/>
      <c r="J188" s="71"/>
      <c r="K188" s="70"/>
      <c r="L188" s="69"/>
      <c r="M188" s="68"/>
    </row>
    <row r="189" spans="1:14" x14ac:dyDescent="0.2">
      <c r="A189" s="65" t="s">
        <v>394</v>
      </c>
      <c r="B189" s="65"/>
      <c r="C189" s="67"/>
      <c r="D189" s="66"/>
      <c r="E189" s="65"/>
      <c r="F189" s="67"/>
      <c r="G189" s="66"/>
      <c r="H189" s="65"/>
      <c r="I189" s="67"/>
      <c r="J189" s="66"/>
      <c r="K189" s="65"/>
      <c r="L189" s="64"/>
      <c r="M189" s="63"/>
    </row>
    <row r="190" spans="1:14" x14ac:dyDescent="0.2">
      <c r="A190" s="70" t="s">
        <v>125</v>
      </c>
      <c r="B190" s="70"/>
      <c r="C190" s="72"/>
      <c r="D190" s="71"/>
      <c r="E190" s="70"/>
      <c r="F190" s="72"/>
      <c r="G190" s="71"/>
      <c r="H190" s="70"/>
      <c r="I190" s="72"/>
      <c r="J190" s="71"/>
      <c r="K190" s="70"/>
      <c r="L190" s="69"/>
      <c r="M190" s="68"/>
      <c r="N190" s="73"/>
    </row>
    <row r="191" spans="1:14" x14ac:dyDescent="0.2">
      <c r="A191" s="65" t="s">
        <v>395</v>
      </c>
      <c r="B191" s="65"/>
      <c r="C191" s="67"/>
      <c r="D191" s="66"/>
      <c r="E191" s="65"/>
      <c r="F191" s="67"/>
      <c r="G191" s="66"/>
      <c r="H191" s="65"/>
      <c r="I191" s="67"/>
      <c r="J191" s="66"/>
      <c r="K191" s="65"/>
      <c r="L191" s="64"/>
      <c r="M191" s="63"/>
    </row>
    <row r="192" spans="1:14" x14ac:dyDescent="0.2">
      <c r="A192" s="74"/>
      <c r="B192" s="74"/>
      <c r="C192" s="64"/>
      <c r="D192" s="63"/>
      <c r="E192" s="74"/>
      <c r="F192" s="64"/>
      <c r="G192" s="63"/>
      <c r="H192" s="74"/>
      <c r="I192" s="64"/>
      <c r="J192" s="63"/>
      <c r="K192" s="74"/>
      <c r="L192" s="64"/>
      <c r="M192" s="63"/>
    </row>
    <row r="193" spans="1:14" x14ac:dyDescent="0.2">
      <c r="A193" s="65">
        <v>308</v>
      </c>
      <c r="B193" s="65" t="s">
        <v>384</v>
      </c>
      <c r="C193" s="67" t="s">
        <v>103</v>
      </c>
      <c r="D193" s="66" t="s">
        <v>104</v>
      </c>
      <c r="E193" s="65" t="s">
        <v>385</v>
      </c>
      <c r="F193" s="67" t="s">
        <v>103</v>
      </c>
      <c r="G193" s="66" t="s">
        <v>104</v>
      </c>
      <c r="H193" s="65" t="s">
        <v>386</v>
      </c>
      <c r="I193" s="67" t="s">
        <v>103</v>
      </c>
      <c r="J193" s="66" t="s">
        <v>104</v>
      </c>
      <c r="K193" s="65" t="s">
        <v>387</v>
      </c>
      <c r="L193" s="67" t="s">
        <v>103</v>
      </c>
      <c r="M193" s="66" t="s">
        <v>104</v>
      </c>
    </row>
    <row r="194" spans="1:14" x14ac:dyDescent="0.2">
      <c r="A194" s="65" t="s">
        <v>105</v>
      </c>
      <c r="B194" s="65" t="s">
        <v>594</v>
      </c>
      <c r="C194" s="67"/>
      <c r="D194" s="66">
        <v>630</v>
      </c>
      <c r="E194" s="65" t="s">
        <v>595</v>
      </c>
      <c r="F194" s="67"/>
      <c r="G194" s="66">
        <v>429</v>
      </c>
      <c r="H194" s="65" t="s">
        <v>594</v>
      </c>
      <c r="I194" s="67"/>
      <c r="J194" s="66">
        <v>606</v>
      </c>
      <c r="K194" s="65" t="s">
        <v>594</v>
      </c>
      <c r="L194" s="64"/>
      <c r="M194" s="63">
        <v>1576.3</v>
      </c>
      <c r="N194" s="73"/>
    </row>
    <row r="195" spans="1:14" x14ac:dyDescent="0.2">
      <c r="A195" s="70" t="s">
        <v>108</v>
      </c>
      <c r="B195" s="70" t="s">
        <v>57</v>
      </c>
      <c r="C195" s="72"/>
      <c r="D195" s="71">
        <v>683</v>
      </c>
      <c r="E195" s="70" t="s">
        <v>57</v>
      </c>
      <c r="F195" s="72"/>
      <c r="G195" s="71">
        <v>501</v>
      </c>
      <c r="H195" s="70" t="s">
        <v>57</v>
      </c>
      <c r="I195" s="72"/>
      <c r="J195" s="71">
        <v>683</v>
      </c>
      <c r="K195" s="70" t="s">
        <v>57</v>
      </c>
      <c r="L195" s="69"/>
      <c r="M195" s="68">
        <v>1868.4</v>
      </c>
      <c r="N195" s="73"/>
    </row>
    <row r="196" spans="1:14" x14ac:dyDescent="0.2">
      <c r="A196" s="65" t="s">
        <v>107</v>
      </c>
      <c r="B196" s="65" t="s">
        <v>594</v>
      </c>
      <c r="C196" s="67"/>
      <c r="D196" s="66">
        <v>595</v>
      </c>
      <c r="E196" s="65" t="s">
        <v>594</v>
      </c>
      <c r="F196" s="67"/>
      <c r="G196" s="66">
        <v>468</v>
      </c>
      <c r="H196" s="65" t="s">
        <v>594</v>
      </c>
      <c r="I196" s="67"/>
      <c r="J196" s="66">
        <v>600</v>
      </c>
      <c r="K196" s="65" t="s">
        <v>594</v>
      </c>
      <c r="L196" s="64"/>
      <c r="M196" s="63">
        <v>1526.7</v>
      </c>
      <c r="N196" s="73"/>
    </row>
    <row r="197" spans="1:14" x14ac:dyDescent="0.2">
      <c r="A197" s="70" t="s">
        <v>109</v>
      </c>
      <c r="B197" s="70"/>
      <c r="C197" s="72"/>
      <c r="D197" s="71"/>
      <c r="E197" s="70"/>
      <c r="F197" s="72"/>
      <c r="G197" s="71"/>
      <c r="H197" s="70"/>
      <c r="I197" s="72"/>
      <c r="J197" s="71"/>
      <c r="K197" s="70"/>
      <c r="L197" s="69"/>
      <c r="M197" s="68"/>
    </row>
    <row r="198" spans="1:14" x14ac:dyDescent="0.2">
      <c r="A198" s="65" t="s">
        <v>111</v>
      </c>
      <c r="B198" s="65"/>
      <c r="C198" s="67"/>
      <c r="D198" s="66"/>
      <c r="E198" s="65"/>
      <c r="F198" s="67"/>
      <c r="G198" s="66"/>
      <c r="H198" s="65"/>
      <c r="I198" s="67"/>
      <c r="J198" s="66"/>
      <c r="K198" s="65"/>
      <c r="L198" s="64"/>
      <c r="M198" s="63"/>
    </row>
    <row r="199" spans="1:14" x14ac:dyDescent="0.2">
      <c r="A199" s="70" t="s">
        <v>390</v>
      </c>
      <c r="B199" s="70"/>
      <c r="C199" s="72"/>
      <c r="D199" s="71"/>
      <c r="E199" s="70"/>
      <c r="F199" s="72"/>
      <c r="G199" s="71"/>
      <c r="H199" s="70"/>
      <c r="I199" s="72"/>
      <c r="J199" s="71"/>
      <c r="K199" s="70"/>
      <c r="L199" s="69"/>
      <c r="M199" s="68"/>
      <c r="N199" s="73"/>
    </row>
    <row r="200" spans="1:14" x14ac:dyDescent="0.2">
      <c r="A200" s="65" t="s">
        <v>116</v>
      </c>
      <c r="B200" s="65" t="s">
        <v>596</v>
      </c>
      <c r="C200" s="67"/>
      <c r="D200" s="66">
        <v>639</v>
      </c>
      <c r="E200" s="65" t="s">
        <v>596</v>
      </c>
      <c r="F200" s="67"/>
      <c r="G200" s="66">
        <v>424</v>
      </c>
      <c r="H200" s="65" t="s">
        <v>597</v>
      </c>
      <c r="I200" s="67"/>
      <c r="J200" s="66">
        <v>678</v>
      </c>
      <c r="K200" s="65" t="s">
        <v>596</v>
      </c>
      <c r="L200" s="64"/>
      <c r="M200" s="63">
        <v>1603.9</v>
      </c>
      <c r="N200" s="73"/>
    </row>
    <row r="201" spans="1:14" x14ac:dyDescent="0.2">
      <c r="A201" s="70" t="s">
        <v>391</v>
      </c>
      <c r="B201" s="70"/>
      <c r="C201" s="72"/>
      <c r="D201" s="71"/>
      <c r="E201" s="70"/>
      <c r="F201" s="72"/>
      <c r="G201" s="71"/>
      <c r="H201" s="70"/>
      <c r="I201" s="72"/>
      <c r="J201" s="71"/>
      <c r="K201" s="70"/>
      <c r="L201" s="69"/>
      <c r="M201" s="68"/>
    </row>
    <row r="202" spans="1:14" x14ac:dyDescent="0.2">
      <c r="A202" s="65" t="s">
        <v>392</v>
      </c>
      <c r="B202" s="65"/>
      <c r="C202" s="67"/>
      <c r="D202" s="66"/>
      <c r="E202" s="65"/>
      <c r="F202" s="67"/>
      <c r="G202" s="66"/>
      <c r="H202" s="65"/>
      <c r="I202" s="67"/>
      <c r="J202" s="66"/>
      <c r="K202" s="65"/>
      <c r="L202" s="64"/>
      <c r="M202" s="63"/>
    </row>
    <row r="203" spans="1:14" x14ac:dyDescent="0.2">
      <c r="A203" s="70" t="s">
        <v>393</v>
      </c>
      <c r="B203" s="70"/>
      <c r="C203" s="72"/>
      <c r="D203" s="71"/>
      <c r="E203" s="70"/>
      <c r="F203" s="72"/>
      <c r="G203" s="71"/>
      <c r="H203" s="70"/>
      <c r="I203" s="72"/>
      <c r="J203" s="71"/>
      <c r="K203" s="70"/>
      <c r="L203" s="69"/>
      <c r="M203" s="68"/>
    </row>
    <row r="204" spans="1:14" x14ac:dyDescent="0.2">
      <c r="A204" s="65" t="s">
        <v>121</v>
      </c>
      <c r="B204" s="65"/>
      <c r="C204" s="67"/>
      <c r="D204" s="66"/>
      <c r="E204" s="65"/>
      <c r="F204" s="67"/>
      <c r="G204" s="66"/>
      <c r="H204" s="65"/>
      <c r="I204" s="67"/>
      <c r="J204" s="66"/>
      <c r="K204" s="65"/>
      <c r="L204" s="64"/>
      <c r="M204" s="63"/>
    </row>
    <row r="205" spans="1:14" x14ac:dyDescent="0.2">
      <c r="A205" s="70" t="s">
        <v>122</v>
      </c>
      <c r="B205" s="70"/>
      <c r="C205" s="72"/>
      <c r="D205" s="71"/>
      <c r="E205" s="70"/>
      <c r="F205" s="72"/>
      <c r="G205" s="71"/>
      <c r="H205" s="70"/>
      <c r="I205" s="72"/>
      <c r="J205" s="71"/>
      <c r="K205" s="70"/>
      <c r="L205" s="69"/>
      <c r="M205" s="68"/>
    </row>
    <row r="206" spans="1:14" x14ac:dyDescent="0.2">
      <c r="A206" s="65" t="s">
        <v>123</v>
      </c>
      <c r="B206" s="65"/>
      <c r="C206" s="67"/>
      <c r="D206" s="66"/>
      <c r="E206" s="65"/>
      <c r="F206" s="67"/>
      <c r="G206" s="66"/>
      <c r="H206" s="65"/>
      <c r="I206" s="67"/>
      <c r="J206" s="66"/>
      <c r="K206" s="65"/>
      <c r="L206" s="64"/>
      <c r="M206" s="63"/>
    </row>
    <row r="207" spans="1:14" x14ac:dyDescent="0.2">
      <c r="A207" s="70" t="s">
        <v>124</v>
      </c>
      <c r="B207" s="70"/>
      <c r="C207" s="72"/>
      <c r="D207" s="71"/>
      <c r="E207" s="70"/>
      <c r="F207" s="72"/>
      <c r="G207" s="71"/>
      <c r="H207" s="70"/>
      <c r="I207" s="72"/>
      <c r="J207" s="71"/>
      <c r="K207" s="70"/>
      <c r="L207" s="69"/>
      <c r="M207" s="68"/>
    </row>
    <row r="208" spans="1:14" x14ac:dyDescent="0.2">
      <c r="A208" s="65" t="s">
        <v>394</v>
      </c>
      <c r="B208" s="65"/>
      <c r="C208" s="67"/>
      <c r="D208" s="66"/>
      <c r="E208" s="65"/>
      <c r="F208" s="67"/>
      <c r="G208" s="66"/>
      <c r="H208" s="65"/>
      <c r="I208" s="67"/>
      <c r="J208" s="66"/>
      <c r="K208" s="65"/>
      <c r="L208" s="64"/>
      <c r="M208" s="63"/>
    </row>
    <row r="209" spans="1:14" x14ac:dyDescent="0.2">
      <c r="A209" s="70" t="s">
        <v>125</v>
      </c>
      <c r="B209" s="70"/>
      <c r="C209" s="72"/>
      <c r="D209" s="71"/>
      <c r="E209" s="70"/>
      <c r="F209" s="72"/>
      <c r="G209" s="71"/>
      <c r="H209" s="70"/>
      <c r="I209" s="72"/>
      <c r="J209" s="71"/>
      <c r="K209" s="70"/>
      <c r="L209" s="69"/>
      <c r="M209" s="68"/>
    </row>
    <row r="210" spans="1:14" x14ac:dyDescent="0.2">
      <c r="A210" s="65" t="s">
        <v>395</v>
      </c>
      <c r="B210" s="65"/>
      <c r="C210" s="67"/>
      <c r="D210" s="66"/>
      <c r="E210" s="65"/>
      <c r="F210" s="67"/>
      <c r="G210" s="66"/>
      <c r="H210" s="65"/>
      <c r="I210" s="67"/>
      <c r="J210" s="66"/>
      <c r="K210" s="65"/>
      <c r="L210" s="64"/>
      <c r="M210" s="63"/>
    </row>
    <row r="211" spans="1:14" x14ac:dyDescent="0.2">
      <c r="A211" s="74"/>
      <c r="B211" s="74"/>
      <c r="C211" s="64"/>
      <c r="D211" s="63"/>
      <c r="E211" s="74"/>
      <c r="F211" s="64"/>
      <c r="G211" s="63"/>
      <c r="H211" s="74"/>
      <c r="I211" s="64"/>
      <c r="J211" s="63"/>
      <c r="K211" s="74"/>
      <c r="L211" s="64"/>
      <c r="M211" s="63"/>
    </row>
    <row r="212" spans="1:14" x14ac:dyDescent="0.2">
      <c r="A212" s="65" t="s">
        <v>1</v>
      </c>
      <c r="B212" s="65" t="s">
        <v>384</v>
      </c>
      <c r="C212" s="67" t="s">
        <v>103</v>
      </c>
      <c r="D212" s="66" t="s">
        <v>104</v>
      </c>
      <c r="E212" s="65" t="s">
        <v>385</v>
      </c>
      <c r="F212" s="67" t="s">
        <v>103</v>
      </c>
      <c r="G212" s="66" t="s">
        <v>104</v>
      </c>
      <c r="H212" s="65" t="s">
        <v>386</v>
      </c>
      <c r="I212" s="67" t="s">
        <v>103</v>
      </c>
      <c r="J212" s="66" t="s">
        <v>104</v>
      </c>
      <c r="K212" s="65" t="s">
        <v>387</v>
      </c>
      <c r="L212" s="67" t="s">
        <v>103</v>
      </c>
      <c r="M212" s="66" t="s">
        <v>104</v>
      </c>
    </row>
    <row r="213" spans="1:14" x14ac:dyDescent="0.2">
      <c r="A213" s="65" t="s">
        <v>105</v>
      </c>
      <c r="B213" s="65"/>
      <c r="C213" s="67"/>
      <c r="D213" s="66"/>
      <c r="E213" s="65"/>
      <c r="F213" s="67"/>
      <c r="G213" s="66"/>
      <c r="H213" s="65"/>
      <c r="I213" s="67"/>
      <c r="J213" s="66"/>
      <c r="K213" s="65"/>
      <c r="L213" s="64"/>
      <c r="M213" s="63"/>
    </row>
    <row r="214" spans="1:14" x14ac:dyDescent="0.2">
      <c r="A214" s="70" t="s">
        <v>108</v>
      </c>
      <c r="B214" s="70"/>
      <c r="C214" s="72"/>
      <c r="D214" s="71"/>
      <c r="E214" s="70"/>
      <c r="F214" s="72"/>
      <c r="G214" s="71"/>
      <c r="H214" s="70"/>
      <c r="I214" s="72"/>
      <c r="J214" s="71"/>
      <c r="K214" s="70"/>
      <c r="L214" s="69"/>
      <c r="M214" s="68"/>
    </row>
    <row r="215" spans="1:14" x14ac:dyDescent="0.2">
      <c r="A215" s="65" t="s">
        <v>107</v>
      </c>
      <c r="B215" s="65"/>
      <c r="C215" s="67"/>
      <c r="D215" s="66"/>
      <c r="E215" s="65"/>
      <c r="F215" s="67"/>
      <c r="G215" s="66"/>
      <c r="H215" s="65"/>
      <c r="I215" s="67"/>
      <c r="J215" s="66"/>
      <c r="K215" s="65"/>
      <c r="L215" s="64"/>
      <c r="M215" s="63"/>
      <c r="N215" s="73"/>
    </row>
    <row r="216" spans="1:14" x14ac:dyDescent="0.2">
      <c r="A216" s="70" t="s">
        <v>109</v>
      </c>
      <c r="B216" s="70"/>
      <c r="C216" s="72"/>
      <c r="D216" s="71"/>
      <c r="E216" s="70"/>
      <c r="F216" s="72"/>
      <c r="G216" s="71"/>
      <c r="H216" s="70"/>
      <c r="I216" s="72"/>
      <c r="J216" s="71"/>
      <c r="K216" s="70"/>
      <c r="L216" s="69"/>
      <c r="M216" s="68"/>
    </row>
    <row r="217" spans="1:14" x14ac:dyDescent="0.2">
      <c r="A217" s="65" t="s">
        <v>111</v>
      </c>
      <c r="B217" s="65"/>
      <c r="C217" s="67"/>
      <c r="D217" s="66"/>
      <c r="E217" s="65"/>
      <c r="F217" s="67"/>
      <c r="G217" s="66"/>
      <c r="H217" s="65"/>
      <c r="I217" s="67"/>
      <c r="J217" s="66"/>
      <c r="K217" s="65"/>
      <c r="L217" s="64"/>
      <c r="M217" s="63"/>
    </row>
    <row r="218" spans="1:14" x14ac:dyDescent="0.2">
      <c r="A218" s="70" t="s">
        <v>390</v>
      </c>
      <c r="B218" s="70"/>
      <c r="C218" s="72"/>
      <c r="D218" s="71"/>
      <c r="E218" s="70"/>
      <c r="F218" s="72"/>
      <c r="G218" s="71"/>
      <c r="H218" s="70"/>
      <c r="I218" s="72"/>
      <c r="J218" s="71"/>
      <c r="K218" s="70"/>
      <c r="L218" s="69"/>
      <c r="M218" s="68"/>
    </row>
    <row r="219" spans="1:14" x14ac:dyDescent="0.2">
      <c r="A219" s="65" t="s">
        <v>116</v>
      </c>
      <c r="B219" s="65" t="s">
        <v>598</v>
      </c>
      <c r="C219" s="67"/>
      <c r="D219" s="66">
        <v>705</v>
      </c>
      <c r="E219" s="65" t="s">
        <v>598</v>
      </c>
      <c r="F219" s="67"/>
      <c r="G219" s="66">
        <v>424</v>
      </c>
      <c r="H219" s="65" t="s">
        <v>598</v>
      </c>
      <c r="I219" s="67"/>
      <c r="J219" s="66">
        <v>788</v>
      </c>
      <c r="K219" s="65" t="s">
        <v>598</v>
      </c>
      <c r="L219" s="64"/>
      <c r="M219" s="63">
        <v>1917</v>
      </c>
    </row>
    <row r="220" spans="1:14" x14ac:dyDescent="0.2">
      <c r="A220" s="70" t="s">
        <v>391</v>
      </c>
      <c r="B220" s="70"/>
      <c r="C220" s="72"/>
      <c r="D220" s="71"/>
      <c r="E220" s="70"/>
      <c r="F220" s="72"/>
      <c r="G220" s="71"/>
      <c r="H220" s="70"/>
      <c r="I220" s="72"/>
      <c r="J220" s="71"/>
      <c r="K220" s="70"/>
      <c r="L220" s="69"/>
      <c r="M220" s="68"/>
    </row>
    <row r="221" spans="1:14" x14ac:dyDescent="0.2">
      <c r="A221" s="65" t="s">
        <v>392</v>
      </c>
      <c r="B221" s="65"/>
      <c r="C221" s="67"/>
      <c r="D221" s="66"/>
      <c r="E221" s="65"/>
      <c r="F221" s="67"/>
      <c r="G221" s="66"/>
      <c r="H221" s="65"/>
      <c r="I221" s="67"/>
      <c r="J221" s="66"/>
      <c r="K221" s="65"/>
      <c r="L221" s="64"/>
      <c r="M221" s="63"/>
      <c r="N221" s="73"/>
    </row>
    <row r="222" spans="1:14" x14ac:dyDescent="0.2">
      <c r="A222" s="70" t="s">
        <v>393</v>
      </c>
      <c r="B222" s="70"/>
      <c r="C222" s="72"/>
      <c r="D222" s="71"/>
      <c r="E222" s="70"/>
      <c r="F222" s="72"/>
      <c r="G222" s="71"/>
      <c r="H222" s="70"/>
      <c r="I222" s="72"/>
      <c r="J222" s="71"/>
      <c r="K222" s="70"/>
      <c r="L222" s="69"/>
      <c r="M222" s="68"/>
      <c r="N222" s="73"/>
    </row>
    <row r="223" spans="1:14" x14ac:dyDescent="0.2">
      <c r="A223" s="65" t="s">
        <v>121</v>
      </c>
      <c r="B223" s="65"/>
      <c r="C223" s="67"/>
      <c r="D223" s="66"/>
      <c r="E223" s="65"/>
      <c r="F223" s="67"/>
      <c r="G223" s="66"/>
      <c r="H223" s="65"/>
      <c r="I223" s="67"/>
      <c r="J223" s="66"/>
      <c r="K223" s="65"/>
      <c r="L223" s="64"/>
      <c r="M223" s="63"/>
    </row>
    <row r="224" spans="1:14" x14ac:dyDescent="0.2">
      <c r="A224" s="70" t="s">
        <v>122</v>
      </c>
      <c r="B224" s="70"/>
      <c r="C224" s="72"/>
      <c r="D224" s="71"/>
      <c r="E224" s="70"/>
      <c r="F224" s="72"/>
      <c r="G224" s="71"/>
      <c r="H224" s="70"/>
      <c r="I224" s="72"/>
      <c r="J224" s="71"/>
      <c r="K224" s="70"/>
      <c r="L224" s="69"/>
      <c r="M224" s="68"/>
    </row>
    <row r="225" spans="1:13" x14ac:dyDescent="0.2">
      <c r="A225" s="65" t="s">
        <v>123</v>
      </c>
      <c r="B225" s="65"/>
      <c r="C225" s="67"/>
      <c r="D225" s="66"/>
      <c r="E225" s="65"/>
      <c r="F225" s="67"/>
      <c r="G225" s="66"/>
      <c r="H225" s="65"/>
      <c r="I225" s="67"/>
      <c r="J225" s="66"/>
      <c r="K225" s="65"/>
      <c r="L225" s="64"/>
      <c r="M225" s="63"/>
    </row>
    <row r="226" spans="1:13" x14ac:dyDescent="0.2">
      <c r="A226" s="70" t="s">
        <v>124</v>
      </c>
      <c r="B226" s="70"/>
      <c r="C226" s="72"/>
      <c r="D226" s="71"/>
      <c r="E226" s="70"/>
      <c r="F226" s="72"/>
      <c r="G226" s="71"/>
      <c r="H226" s="70"/>
      <c r="I226" s="72"/>
      <c r="J226" s="71"/>
      <c r="K226" s="70"/>
      <c r="L226" s="69"/>
      <c r="M226" s="68"/>
    </row>
    <row r="227" spans="1:13" x14ac:dyDescent="0.2">
      <c r="A227" s="65" t="s">
        <v>394</v>
      </c>
      <c r="B227" s="65"/>
      <c r="C227" s="67"/>
      <c r="D227" s="66"/>
      <c r="E227" s="65"/>
      <c r="F227" s="67"/>
      <c r="G227" s="66"/>
      <c r="H227" s="65"/>
      <c r="I227" s="67"/>
      <c r="J227" s="66"/>
      <c r="K227" s="65"/>
      <c r="L227" s="64"/>
      <c r="M227" s="63"/>
    </row>
    <row r="228" spans="1:13" x14ac:dyDescent="0.2">
      <c r="A228" s="70" t="s">
        <v>125</v>
      </c>
      <c r="B228" s="70"/>
      <c r="C228" s="72"/>
      <c r="D228" s="71"/>
      <c r="E228" s="70"/>
      <c r="F228" s="72"/>
      <c r="G228" s="71"/>
      <c r="H228" s="70"/>
      <c r="I228" s="72"/>
      <c r="J228" s="71"/>
      <c r="K228" s="70"/>
      <c r="L228" s="69"/>
      <c r="M228" s="68"/>
    </row>
    <row r="229" spans="1:13" x14ac:dyDescent="0.2">
      <c r="A229" s="65" t="s">
        <v>395</v>
      </c>
      <c r="B229" s="65"/>
      <c r="C229" s="67"/>
      <c r="D229" s="66"/>
      <c r="E229" s="65"/>
      <c r="F229" s="67"/>
      <c r="G229" s="66"/>
      <c r="H229" s="65"/>
      <c r="I229" s="67"/>
      <c r="J229" s="66"/>
      <c r="K229" s="65"/>
      <c r="L229" s="64"/>
      <c r="M229" s="63"/>
    </row>
  </sheetData>
  <customSheetViews>
    <customSheetView guid="{74673CB9-E0C6-4409-814C-0F7981C8D25D}" topLeftCell="A115">
      <selection activeCell="D120" sqref="D120"/>
      <pageMargins left="0" right="0" top="0" bottom="0" header="0" footer="0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topLeftCell="F1" workbookViewId="0">
      <selection activeCell="M6" sqref="M6"/>
    </sheetView>
  </sheetViews>
  <sheetFormatPr baseColWidth="10" defaultColWidth="8.83203125" defaultRowHeight="15" x14ac:dyDescent="0.2"/>
  <cols>
    <col min="1" max="1" width="10" bestFit="1" customWidth="1"/>
    <col min="2" max="2" width="11.5" bestFit="1" customWidth="1"/>
    <col min="3" max="3" width="14" bestFit="1" customWidth="1"/>
    <col min="7" max="7" width="20.33203125" bestFit="1" customWidth="1"/>
    <col min="9" max="9" width="14.33203125" bestFit="1" customWidth="1"/>
  </cols>
  <sheetData>
    <row r="1" spans="1:11" x14ac:dyDescent="0.2">
      <c r="B1" s="46" t="s">
        <v>98</v>
      </c>
      <c r="C1" s="46"/>
      <c r="D1" s="47"/>
      <c r="E1" s="48"/>
      <c r="F1" s="49"/>
      <c r="H1" s="46" t="s">
        <v>98</v>
      </c>
      <c r="I1" s="46"/>
      <c r="J1" s="47"/>
      <c r="K1" s="213" t="s">
        <v>610</v>
      </c>
    </row>
    <row r="2" spans="1:11" x14ac:dyDescent="0.2">
      <c r="A2" s="50"/>
      <c r="B2" s="51" t="s">
        <v>99</v>
      </c>
      <c r="C2" s="51"/>
      <c r="D2" s="47"/>
      <c r="E2" s="48"/>
      <c r="F2" s="49"/>
      <c r="G2" s="50"/>
      <c r="H2" s="51" t="s">
        <v>100</v>
      </c>
      <c r="I2" s="51"/>
      <c r="J2" s="47"/>
      <c r="K2" s="48"/>
    </row>
    <row r="3" spans="1:11" x14ac:dyDescent="0.2">
      <c r="A3" s="52" t="s">
        <v>101</v>
      </c>
      <c r="B3" s="53" t="s">
        <v>98</v>
      </c>
      <c r="C3" s="53" t="s">
        <v>102</v>
      </c>
      <c r="D3" s="54" t="s">
        <v>103</v>
      </c>
      <c r="E3" s="55" t="s">
        <v>104</v>
      </c>
      <c r="F3" s="49"/>
      <c r="G3" s="52" t="s">
        <v>101</v>
      </c>
      <c r="H3" s="53" t="s">
        <v>98</v>
      </c>
      <c r="I3" s="53" t="s">
        <v>102</v>
      </c>
      <c r="J3" s="54" t="s">
        <v>103</v>
      </c>
      <c r="K3" s="55" t="s">
        <v>104</v>
      </c>
    </row>
    <row r="4" spans="1:11" x14ac:dyDescent="0.2">
      <c r="A4" s="56" t="s">
        <v>105</v>
      </c>
      <c r="B4" s="57"/>
      <c r="C4" s="57" t="s">
        <v>106</v>
      </c>
      <c r="D4" s="58">
        <v>97.5</v>
      </c>
      <c r="E4" s="59">
        <f>SUM(D4*2.2046)</f>
        <v>214.94850000000002</v>
      </c>
      <c r="F4" s="49"/>
      <c r="G4" s="56" t="s">
        <v>105</v>
      </c>
      <c r="H4" s="57"/>
      <c r="I4" s="57" t="s">
        <v>106</v>
      </c>
      <c r="J4" s="58">
        <v>100</v>
      </c>
      <c r="K4" s="59">
        <f>SUM(J4*2.2046)</f>
        <v>220.46</v>
      </c>
    </row>
    <row r="5" spans="1:11" x14ac:dyDescent="0.2">
      <c r="A5" s="56" t="s">
        <v>107</v>
      </c>
      <c r="B5" s="57"/>
      <c r="C5" s="57"/>
      <c r="D5" s="58">
        <v>0</v>
      </c>
      <c r="E5" s="59">
        <f t="shared" ref="E5:E19" si="0">SUM(D5*2.2046)</f>
        <v>0</v>
      </c>
      <c r="F5" s="49"/>
      <c r="G5" s="56" t="s">
        <v>107</v>
      </c>
      <c r="H5" s="57"/>
      <c r="I5" s="57"/>
      <c r="J5" s="58">
        <v>0</v>
      </c>
      <c r="K5" s="59">
        <f t="shared" ref="K5:K19" si="1">SUM(J5*2.2046)</f>
        <v>0</v>
      </c>
    </row>
    <row r="6" spans="1:11" x14ac:dyDescent="0.2">
      <c r="A6" s="56" t="s">
        <v>108</v>
      </c>
      <c r="B6" s="57"/>
      <c r="C6" s="57" t="s">
        <v>106</v>
      </c>
      <c r="D6" s="58">
        <v>97.5</v>
      </c>
      <c r="E6" s="59">
        <f t="shared" si="0"/>
        <v>214.94850000000002</v>
      </c>
      <c r="F6" s="49"/>
      <c r="G6" s="56" t="s">
        <v>108</v>
      </c>
      <c r="H6" s="57"/>
      <c r="I6" s="57" t="s">
        <v>106</v>
      </c>
      <c r="J6" s="58">
        <v>97.5</v>
      </c>
      <c r="K6" s="59">
        <f t="shared" si="1"/>
        <v>214.94850000000002</v>
      </c>
    </row>
    <row r="7" spans="1:11" x14ac:dyDescent="0.2">
      <c r="A7" s="56" t="s">
        <v>109</v>
      </c>
      <c r="B7" s="57"/>
      <c r="C7" s="57"/>
      <c r="D7" s="58">
        <v>0</v>
      </c>
      <c r="E7" s="59">
        <f t="shared" si="0"/>
        <v>0</v>
      </c>
      <c r="F7" s="49"/>
      <c r="G7" s="56" t="s">
        <v>109</v>
      </c>
      <c r="H7" s="57"/>
      <c r="I7" s="57" t="s">
        <v>110</v>
      </c>
      <c r="J7" s="58">
        <v>72.5</v>
      </c>
      <c r="K7" s="59">
        <f t="shared" si="1"/>
        <v>159.83350000000002</v>
      </c>
    </row>
    <row r="8" spans="1:11" x14ac:dyDescent="0.2">
      <c r="A8" s="56" t="s">
        <v>111</v>
      </c>
      <c r="B8" s="57"/>
      <c r="C8" s="57" t="s">
        <v>112</v>
      </c>
      <c r="D8" s="58">
        <v>37.5</v>
      </c>
      <c r="E8" s="59">
        <f t="shared" si="0"/>
        <v>82.672499999999999</v>
      </c>
      <c r="F8" s="49"/>
      <c r="G8" s="56" t="s">
        <v>111</v>
      </c>
      <c r="H8" s="57"/>
      <c r="I8" s="57" t="s">
        <v>113</v>
      </c>
      <c r="J8" s="58">
        <v>40</v>
      </c>
      <c r="K8" s="59">
        <f t="shared" si="1"/>
        <v>88.183999999999997</v>
      </c>
    </row>
    <row r="9" spans="1:11" x14ac:dyDescent="0.2">
      <c r="A9" s="56" t="s">
        <v>114</v>
      </c>
      <c r="B9" s="57"/>
      <c r="C9" s="57"/>
      <c r="D9" s="58">
        <v>0</v>
      </c>
      <c r="E9" s="59">
        <f t="shared" si="0"/>
        <v>0</v>
      </c>
      <c r="F9" s="49"/>
      <c r="G9" s="56" t="s">
        <v>114</v>
      </c>
      <c r="H9" s="57"/>
      <c r="I9" s="57" t="s">
        <v>115</v>
      </c>
      <c r="J9" s="58">
        <v>165</v>
      </c>
      <c r="K9" s="59">
        <f t="shared" si="1"/>
        <v>363.75900000000001</v>
      </c>
    </row>
    <row r="10" spans="1:11" x14ac:dyDescent="0.2">
      <c r="A10" s="56" t="s">
        <v>116</v>
      </c>
      <c r="B10" s="57"/>
      <c r="C10" s="57"/>
      <c r="D10" s="58">
        <v>0</v>
      </c>
      <c r="E10" s="59">
        <f t="shared" si="0"/>
        <v>0</v>
      </c>
      <c r="F10" s="49"/>
      <c r="G10" s="56" t="s">
        <v>116</v>
      </c>
      <c r="H10" s="57"/>
      <c r="I10" s="57"/>
      <c r="J10" s="58">
        <v>0</v>
      </c>
      <c r="K10" s="59">
        <f t="shared" si="1"/>
        <v>0</v>
      </c>
    </row>
    <row r="11" spans="1:11" x14ac:dyDescent="0.2">
      <c r="A11" s="56" t="s">
        <v>117</v>
      </c>
      <c r="B11" s="57"/>
      <c r="C11" s="57"/>
      <c r="D11" s="58">
        <v>0</v>
      </c>
      <c r="E11" s="59">
        <f t="shared" si="0"/>
        <v>0</v>
      </c>
      <c r="F11" s="49"/>
      <c r="G11" s="56" t="s">
        <v>117</v>
      </c>
      <c r="H11" s="57"/>
      <c r="I11" s="57"/>
      <c r="J11" s="58">
        <v>0</v>
      </c>
      <c r="K11" s="59">
        <f t="shared" si="1"/>
        <v>0</v>
      </c>
    </row>
    <row r="12" spans="1:11" x14ac:dyDescent="0.2">
      <c r="A12" s="56" t="s">
        <v>118</v>
      </c>
      <c r="B12" s="57"/>
      <c r="C12" s="57" t="s">
        <v>106</v>
      </c>
      <c r="D12" s="58">
        <v>97.5</v>
      </c>
      <c r="E12" s="59">
        <f t="shared" si="0"/>
        <v>214.94850000000002</v>
      </c>
      <c r="F12" s="49"/>
      <c r="G12" s="56" t="s">
        <v>118</v>
      </c>
      <c r="H12" s="57"/>
      <c r="I12" s="57" t="s">
        <v>106</v>
      </c>
      <c r="J12" s="58">
        <v>97.5</v>
      </c>
      <c r="K12" s="59">
        <f t="shared" si="1"/>
        <v>214.94850000000002</v>
      </c>
    </row>
    <row r="13" spans="1:11" x14ac:dyDescent="0.2">
      <c r="A13" s="56" t="s">
        <v>119</v>
      </c>
      <c r="B13" s="57"/>
      <c r="C13" s="57"/>
      <c r="D13" s="58">
        <v>0</v>
      </c>
      <c r="E13" s="59">
        <f t="shared" si="0"/>
        <v>0</v>
      </c>
      <c r="F13" s="49"/>
      <c r="G13" s="56" t="s">
        <v>119</v>
      </c>
      <c r="H13" s="57"/>
      <c r="I13" s="57"/>
      <c r="J13" s="58">
        <v>0</v>
      </c>
      <c r="K13" s="59">
        <f t="shared" si="1"/>
        <v>0</v>
      </c>
    </row>
    <row r="14" spans="1:11" x14ac:dyDescent="0.2">
      <c r="A14" s="56" t="s">
        <v>120</v>
      </c>
      <c r="B14" s="57"/>
      <c r="C14" s="57" t="s">
        <v>106</v>
      </c>
      <c r="D14" s="58">
        <v>97.5</v>
      </c>
      <c r="E14" s="59">
        <f t="shared" si="0"/>
        <v>214.94850000000002</v>
      </c>
      <c r="F14" s="49"/>
      <c r="G14" s="56" t="s">
        <v>120</v>
      </c>
      <c r="H14" s="57"/>
      <c r="I14" s="57" t="s">
        <v>106</v>
      </c>
      <c r="J14" s="58">
        <v>97.5</v>
      </c>
      <c r="K14" s="59">
        <f t="shared" si="1"/>
        <v>214.94850000000002</v>
      </c>
    </row>
    <row r="15" spans="1:11" x14ac:dyDescent="0.2">
      <c r="A15" s="56" t="s">
        <v>121</v>
      </c>
      <c r="B15" s="57"/>
      <c r="C15" s="57" t="s">
        <v>106</v>
      </c>
      <c r="D15" s="58">
        <v>100</v>
      </c>
      <c r="E15" s="59">
        <f t="shared" si="0"/>
        <v>220.46</v>
      </c>
      <c r="F15" s="49"/>
      <c r="G15" s="56" t="s">
        <v>121</v>
      </c>
      <c r="H15" s="57"/>
      <c r="I15" s="57" t="s">
        <v>106</v>
      </c>
      <c r="J15" s="58">
        <v>100</v>
      </c>
      <c r="K15" s="59">
        <f t="shared" si="1"/>
        <v>220.46</v>
      </c>
    </row>
    <row r="16" spans="1:11" x14ac:dyDescent="0.2">
      <c r="A16" s="56" t="s">
        <v>122</v>
      </c>
      <c r="B16" s="57"/>
      <c r="C16" s="57"/>
      <c r="D16" s="58">
        <v>0</v>
      </c>
      <c r="E16" s="59">
        <f t="shared" si="0"/>
        <v>0</v>
      </c>
      <c r="F16" s="49"/>
      <c r="G16" s="56" t="s">
        <v>122</v>
      </c>
      <c r="H16" s="57"/>
      <c r="I16" s="57" t="s">
        <v>106</v>
      </c>
      <c r="J16" s="58">
        <v>110</v>
      </c>
      <c r="K16" s="59">
        <f t="shared" si="1"/>
        <v>242.506</v>
      </c>
    </row>
    <row r="17" spans="1:11" x14ac:dyDescent="0.2">
      <c r="A17" s="56" t="s">
        <v>123</v>
      </c>
      <c r="B17" s="57"/>
      <c r="C17" s="57"/>
      <c r="D17" s="58">
        <v>0</v>
      </c>
      <c r="E17" s="59">
        <f t="shared" si="0"/>
        <v>0</v>
      </c>
      <c r="F17" s="49"/>
      <c r="G17" s="56" t="s">
        <v>123</v>
      </c>
      <c r="H17" s="57"/>
      <c r="I17" s="57"/>
      <c r="J17" s="58">
        <v>0</v>
      </c>
      <c r="K17" s="59">
        <f t="shared" si="1"/>
        <v>0</v>
      </c>
    </row>
    <row r="18" spans="1:11" x14ac:dyDescent="0.2">
      <c r="A18" s="56" t="s">
        <v>124</v>
      </c>
      <c r="B18" s="57"/>
      <c r="C18" s="57"/>
      <c r="D18" s="58">
        <v>0</v>
      </c>
      <c r="E18" s="59">
        <f t="shared" si="0"/>
        <v>0</v>
      </c>
      <c r="F18" s="49"/>
      <c r="G18" s="56" t="s">
        <v>124</v>
      </c>
      <c r="H18" s="57"/>
      <c r="I18" s="57"/>
      <c r="J18" s="58">
        <v>0</v>
      </c>
      <c r="K18" s="59">
        <f t="shared" si="1"/>
        <v>0</v>
      </c>
    </row>
    <row r="19" spans="1:11" x14ac:dyDescent="0.2">
      <c r="A19" s="56" t="s">
        <v>125</v>
      </c>
      <c r="B19" s="57"/>
      <c r="C19" s="57"/>
      <c r="D19" s="58">
        <v>0</v>
      </c>
      <c r="E19" s="59">
        <f t="shared" si="0"/>
        <v>0</v>
      </c>
      <c r="F19" s="49"/>
      <c r="G19" s="56" t="s">
        <v>125</v>
      </c>
      <c r="H19" s="57"/>
      <c r="I19" s="57" t="s">
        <v>106</v>
      </c>
      <c r="J19" s="58">
        <v>107.5</v>
      </c>
      <c r="K19" s="59">
        <f t="shared" si="1"/>
        <v>236.99450000000002</v>
      </c>
    </row>
    <row r="20" spans="1:11" x14ac:dyDescent="0.2">
      <c r="F20" s="49"/>
    </row>
    <row r="21" spans="1:11" x14ac:dyDescent="0.2">
      <c r="B21" s="46" t="s">
        <v>98</v>
      </c>
      <c r="C21" s="46"/>
      <c r="D21" s="47"/>
      <c r="E21" s="48"/>
      <c r="F21" s="49"/>
      <c r="H21" s="46" t="s">
        <v>98</v>
      </c>
      <c r="I21" s="46"/>
      <c r="J21" s="47"/>
      <c r="K21" s="48"/>
    </row>
    <row r="22" spans="1:11" x14ac:dyDescent="0.2">
      <c r="A22" s="50"/>
      <c r="B22" s="51" t="s">
        <v>126</v>
      </c>
      <c r="C22" s="51"/>
      <c r="D22" s="47"/>
      <c r="E22" s="48"/>
      <c r="F22" s="49"/>
      <c r="G22" s="50"/>
      <c r="H22" s="51" t="s">
        <v>127</v>
      </c>
      <c r="I22" s="51"/>
      <c r="J22" s="47"/>
      <c r="K22" s="48"/>
    </row>
    <row r="23" spans="1:11" x14ac:dyDescent="0.2">
      <c r="A23" s="52" t="s">
        <v>101</v>
      </c>
      <c r="B23" s="53" t="s">
        <v>98</v>
      </c>
      <c r="C23" s="53" t="s">
        <v>102</v>
      </c>
      <c r="D23" s="54" t="s">
        <v>103</v>
      </c>
      <c r="E23" s="55" t="s">
        <v>104</v>
      </c>
      <c r="F23" s="49"/>
      <c r="G23" s="52" t="s">
        <v>101</v>
      </c>
      <c r="H23" s="53" t="s">
        <v>98</v>
      </c>
      <c r="I23" s="53" t="s">
        <v>102</v>
      </c>
      <c r="J23" s="54" t="s">
        <v>103</v>
      </c>
      <c r="K23" s="55" t="s">
        <v>104</v>
      </c>
    </row>
    <row r="24" spans="1:11" x14ac:dyDescent="0.2">
      <c r="A24" s="56" t="s">
        <v>105</v>
      </c>
      <c r="B24" s="60"/>
      <c r="C24" s="57" t="s">
        <v>106</v>
      </c>
      <c r="D24" s="58">
        <v>105</v>
      </c>
      <c r="E24" s="59">
        <f>SUM(D24*2.2046)</f>
        <v>231.483</v>
      </c>
      <c r="F24" s="49"/>
      <c r="G24" s="56" t="s">
        <v>105</v>
      </c>
      <c r="H24" s="57"/>
      <c r="I24" s="57" t="s">
        <v>27</v>
      </c>
      <c r="J24" s="58">
        <v>62.5</v>
      </c>
      <c r="K24" s="59">
        <f>SUM(J24*2.2046)</f>
        <v>137.78749999999999</v>
      </c>
    </row>
    <row r="25" spans="1:11" x14ac:dyDescent="0.2">
      <c r="A25" s="56" t="s">
        <v>107</v>
      </c>
      <c r="B25" s="60"/>
      <c r="C25" s="57" t="s">
        <v>128</v>
      </c>
      <c r="D25" s="58">
        <v>117.5</v>
      </c>
      <c r="E25" s="59">
        <f t="shared" ref="E25:E39" si="2">SUM(D25*2.2046)</f>
        <v>259.04050000000001</v>
      </c>
      <c r="F25" s="49"/>
      <c r="G25" s="56" t="s">
        <v>107</v>
      </c>
      <c r="H25" s="57"/>
      <c r="I25" s="57"/>
      <c r="J25" s="58">
        <v>0</v>
      </c>
      <c r="K25" s="59">
        <f t="shared" ref="K25:K40" si="3">SUM(J25*2.2046)</f>
        <v>0</v>
      </c>
    </row>
    <row r="26" spans="1:11" x14ac:dyDescent="0.2">
      <c r="A26" s="56" t="s">
        <v>108</v>
      </c>
      <c r="B26" s="60"/>
      <c r="C26" s="57" t="s">
        <v>106</v>
      </c>
      <c r="D26" s="58">
        <v>102.5</v>
      </c>
      <c r="E26" s="59">
        <f t="shared" si="2"/>
        <v>225.97150000000002</v>
      </c>
      <c r="F26" s="49"/>
      <c r="G26" s="56" t="s">
        <v>108</v>
      </c>
      <c r="H26" s="57"/>
      <c r="I26" s="57"/>
      <c r="J26" s="58">
        <v>0</v>
      </c>
      <c r="K26" s="59">
        <f t="shared" si="3"/>
        <v>0</v>
      </c>
    </row>
    <row r="27" spans="1:11" x14ac:dyDescent="0.2">
      <c r="A27" s="56" t="s">
        <v>109</v>
      </c>
      <c r="B27" s="60"/>
      <c r="C27" s="57" t="s">
        <v>129</v>
      </c>
      <c r="D27" s="58">
        <v>82.5</v>
      </c>
      <c r="E27" s="59">
        <f t="shared" si="2"/>
        <v>181.87950000000001</v>
      </c>
      <c r="F27" s="49"/>
      <c r="G27" s="56" t="s">
        <v>109</v>
      </c>
      <c r="H27" s="60">
        <v>40726</v>
      </c>
      <c r="I27" s="57" t="s">
        <v>130</v>
      </c>
      <c r="J27" s="58">
        <v>105</v>
      </c>
      <c r="K27" s="59">
        <f t="shared" si="3"/>
        <v>231.483</v>
      </c>
    </row>
    <row r="28" spans="1:11" x14ac:dyDescent="0.2">
      <c r="A28" s="56" t="s">
        <v>111</v>
      </c>
      <c r="B28" s="60"/>
      <c r="C28" s="57" t="s">
        <v>131</v>
      </c>
      <c r="D28" s="58">
        <v>100</v>
      </c>
      <c r="E28" s="59">
        <f t="shared" si="2"/>
        <v>220.46</v>
      </c>
      <c r="F28" s="49"/>
      <c r="G28" s="56" t="s">
        <v>111</v>
      </c>
      <c r="H28" s="57"/>
      <c r="I28" s="57" t="s">
        <v>131</v>
      </c>
      <c r="J28" s="58">
        <v>100</v>
      </c>
      <c r="K28" s="59">
        <f t="shared" si="3"/>
        <v>220.46</v>
      </c>
    </row>
    <row r="29" spans="1:11" x14ac:dyDescent="0.2">
      <c r="A29" s="56" t="s">
        <v>114</v>
      </c>
      <c r="B29" s="60"/>
      <c r="C29" s="57" t="s">
        <v>128</v>
      </c>
      <c r="D29" s="58">
        <v>117.5</v>
      </c>
      <c r="E29" s="59">
        <f t="shared" si="2"/>
        <v>259.04050000000001</v>
      </c>
      <c r="F29" s="49"/>
      <c r="G29" s="56" t="s">
        <v>114</v>
      </c>
      <c r="H29" s="57">
        <v>41349</v>
      </c>
      <c r="I29" s="57" t="s">
        <v>132</v>
      </c>
      <c r="J29" s="58">
        <v>112.5</v>
      </c>
      <c r="K29" s="59">
        <f t="shared" si="3"/>
        <v>248.01750000000001</v>
      </c>
    </row>
    <row r="30" spans="1:11" x14ac:dyDescent="0.2">
      <c r="A30" s="56" t="s">
        <v>116</v>
      </c>
      <c r="B30" s="60"/>
      <c r="C30" s="57"/>
      <c r="D30" s="58">
        <v>0</v>
      </c>
      <c r="E30" s="59">
        <f t="shared" si="2"/>
        <v>0</v>
      </c>
      <c r="F30" s="49"/>
      <c r="G30" s="56" t="s">
        <v>116</v>
      </c>
      <c r="H30" s="57" t="s">
        <v>133</v>
      </c>
      <c r="I30" s="57" t="s">
        <v>134</v>
      </c>
      <c r="J30" s="58">
        <v>87.5</v>
      </c>
      <c r="K30" s="59">
        <f t="shared" si="3"/>
        <v>192.9025</v>
      </c>
    </row>
    <row r="31" spans="1:11" x14ac:dyDescent="0.2">
      <c r="A31" s="56" t="s">
        <v>117</v>
      </c>
      <c r="B31" s="60"/>
      <c r="C31" s="57"/>
      <c r="D31" s="58">
        <v>0</v>
      </c>
      <c r="E31" s="59">
        <f t="shared" si="2"/>
        <v>0</v>
      </c>
      <c r="F31" s="49"/>
      <c r="G31" s="56" t="s">
        <v>117</v>
      </c>
      <c r="H31" s="57"/>
      <c r="I31" s="57" t="s">
        <v>135</v>
      </c>
      <c r="J31" s="58">
        <v>112.5</v>
      </c>
      <c r="K31" s="59">
        <f t="shared" si="3"/>
        <v>248.01750000000001</v>
      </c>
    </row>
    <row r="32" spans="1:11" x14ac:dyDescent="0.2">
      <c r="A32" s="56" t="s">
        <v>118</v>
      </c>
      <c r="B32" s="60"/>
      <c r="C32" s="57" t="s">
        <v>106</v>
      </c>
      <c r="D32" s="58">
        <v>102.5</v>
      </c>
      <c r="E32" s="59">
        <f t="shared" si="2"/>
        <v>225.97150000000002</v>
      </c>
      <c r="F32" s="49"/>
      <c r="G32" s="56" t="s">
        <v>118</v>
      </c>
      <c r="H32" s="57"/>
      <c r="I32" s="57"/>
      <c r="J32" s="58">
        <v>0</v>
      </c>
      <c r="K32" s="59">
        <f t="shared" si="3"/>
        <v>0</v>
      </c>
    </row>
    <row r="33" spans="1:11" x14ac:dyDescent="0.2">
      <c r="A33" s="56" t="s">
        <v>119</v>
      </c>
      <c r="B33" s="60"/>
      <c r="C33" s="57"/>
      <c r="D33" s="58">
        <v>0</v>
      </c>
      <c r="E33" s="59">
        <f t="shared" si="2"/>
        <v>0</v>
      </c>
      <c r="F33" s="49"/>
      <c r="G33" s="56" t="s">
        <v>119</v>
      </c>
      <c r="H33" s="57"/>
      <c r="I33" s="57"/>
      <c r="J33" s="58">
        <v>0</v>
      </c>
      <c r="K33" s="59">
        <f t="shared" si="3"/>
        <v>0</v>
      </c>
    </row>
    <row r="34" spans="1:11" x14ac:dyDescent="0.2">
      <c r="A34" s="56" t="s">
        <v>120</v>
      </c>
      <c r="B34" s="60"/>
      <c r="C34" s="57"/>
      <c r="D34" s="58">
        <v>0</v>
      </c>
      <c r="E34" s="59">
        <f t="shared" si="2"/>
        <v>0</v>
      </c>
      <c r="F34" s="49"/>
      <c r="G34" s="56" t="s">
        <v>120</v>
      </c>
      <c r="H34" s="57"/>
      <c r="I34" s="57"/>
      <c r="J34" s="58">
        <v>0</v>
      </c>
      <c r="K34" s="59">
        <f t="shared" si="3"/>
        <v>0</v>
      </c>
    </row>
    <row r="35" spans="1:11" x14ac:dyDescent="0.2">
      <c r="A35" s="56" t="s">
        <v>121</v>
      </c>
      <c r="B35" s="60"/>
      <c r="C35" s="57" t="s">
        <v>106</v>
      </c>
      <c r="D35" s="58">
        <v>100</v>
      </c>
      <c r="E35" s="59">
        <f t="shared" si="2"/>
        <v>220.46</v>
      </c>
      <c r="F35" s="49"/>
      <c r="G35" s="56" t="s">
        <v>121</v>
      </c>
      <c r="H35" s="57"/>
      <c r="I35" s="57"/>
      <c r="J35" s="58">
        <v>0</v>
      </c>
      <c r="K35" s="59">
        <f t="shared" si="3"/>
        <v>0</v>
      </c>
    </row>
    <row r="36" spans="1:11" x14ac:dyDescent="0.2">
      <c r="A36" s="56" t="s">
        <v>122</v>
      </c>
      <c r="B36" s="60">
        <v>40761</v>
      </c>
      <c r="C36" s="57" t="s">
        <v>106</v>
      </c>
      <c r="D36" s="58">
        <v>115</v>
      </c>
      <c r="E36" s="59">
        <f t="shared" si="2"/>
        <v>253.52900000000002</v>
      </c>
      <c r="F36" s="49"/>
      <c r="G36" s="56" t="s">
        <v>122</v>
      </c>
      <c r="H36" s="57"/>
      <c r="I36" s="57"/>
      <c r="J36" s="58">
        <v>0</v>
      </c>
      <c r="K36" s="59">
        <f t="shared" si="3"/>
        <v>0</v>
      </c>
    </row>
    <row r="37" spans="1:11" x14ac:dyDescent="0.2">
      <c r="A37" s="56" t="s">
        <v>123</v>
      </c>
      <c r="B37" s="60"/>
      <c r="C37" s="57"/>
      <c r="D37" s="58">
        <v>0</v>
      </c>
      <c r="E37" s="59">
        <f t="shared" si="2"/>
        <v>0</v>
      </c>
      <c r="F37" s="49"/>
      <c r="G37" s="56" t="s">
        <v>123</v>
      </c>
      <c r="H37" s="57"/>
      <c r="I37" s="57"/>
      <c r="J37" s="58">
        <v>0</v>
      </c>
      <c r="K37" s="59">
        <f t="shared" si="3"/>
        <v>0</v>
      </c>
    </row>
    <row r="38" spans="1:11" x14ac:dyDescent="0.2">
      <c r="A38" s="56" t="s">
        <v>124</v>
      </c>
      <c r="B38" s="60"/>
      <c r="C38" s="57"/>
      <c r="D38" s="58">
        <v>0</v>
      </c>
      <c r="E38" s="59">
        <f t="shared" si="2"/>
        <v>0</v>
      </c>
      <c r="F38" s="49"/>
      <c r="G38" s="56" t="s">
        <v>124</v>
      </c>
      <c r="H38" s="57"/>
      <c r="I38" s="57"/>
      <c r="J38" s="58">
        <v>0</v>
      </c>
      <c r="K38" s="59">
        <f t="shared" si="3"/>
        <v>0</v>
      </c>
    </row>
    <row r="39" spans="1:11" x14ac:dyDescent="0.2">
      <c r="A39" s="56" t="s">
        <v>125</v>
      </c>
      <c r="B39" s="60"/>
      <c r="C39" s="57" t="s">
        <v>106</v>
      </c>
      <c r="D39" s="58">
        <v>105</v>
      </c>
      <c r="E39" s="59">
        <f t="shared" si="2"/>
        <v>231.483</v>
      </c>
      <c r="F39" s="49"/>
      <c r="G39" s="56" t="s">
        <v>125</v>
      </c>
      <c r="H39" s="57"/>
      <c r="I39" s="57" t="s">
        <v>106</v>
      </c>
      <c r="J39" s="58">
        <v>115</v>
      </c>
      <c r="K39" s="59">
        <f t="shared" si="3"/>
        <v>253.52900000000002</v>
      </c>
    </row>
    <row r="40" spans="1:11" x14ac:dyDescent="0.2">
      <c r="A40" s="56"/>
      <c r="B40" s="60"/>
      <c r="C40" s="57"/>
      <c r="D40" s="58"/>
      <c r="E40" s="59"/>
      <c r="F40" s="49"/>
      <c r="G40" s="56" t="s">
        <v>136</v>
      </c>
      <c r="H40" s="57"/>
      <c r="I40" s="57" t="s">
        <v>134</v>
      </c>
      <c r="J40" s="58">
        <v>87.5</v>
      </c>
      <c r="K40" s="59">
        <f t="shared" si="3"/>
        <v>192.9025</v>
      </c>
    </row>
    <row r="41" spans="1:11" x14ac:dyDescent="0.2">
      <c r="F41" s="49"/>
    </row>
    <row r="42" spans="1:11" x14ac:dyDescent="0.2">
      <c r="F42" s="49"/>
    </row>
    <row r="43" spans="1:11" x14ac:dyDescent="0.2">
      <c r="B43" s="46" t="s">
        <v>98</v>
      </c>
      <c r="C43" s="46"/>
      <c r="D43" s="47"/>
      <c r="E43" s="48"/>
      <c r="F43" s="49"/>
      <c r="H43" s="46" t="s">
        <v>98</v>
      </c>
      <c r="I43" s="46"/>
      <c r="J43" s="47"/>
      <c r="K43" s="48"/>
    </row>
    <row r="44" spans="1:11" x14ac:dyDescent="0.2">
      <c r="A44" s="50"/>
      <c r="B44" s="51" t="s">
        <v>137</v>
      </c>
      <c r="C44" s="51"/>
      <c r="D44" s="47"/>
      <c r="E44" s="48"/>
      <c r="F44" s="49"/>
      <c r="G44" s="50"/>
      <c r="H44" s="51" t="s">
        <v>138</v>
      </c>
      <c r="I44" s="51"/>
      <c r="J44" s="47"/>
      <c r="K44" s="48"/>
    </row>
    <row r="45" spans="1:11" x14ac:dyDescent="0.2">
      <c r="A45" s="52" t="s">
        <v>101</v>
      </c>
      <c r="B45" s="53" t="s">
        <v>98</v>
      </c>
      <c r="C45" s="53" t="s">
        <v>102</v>
      </c>
      <c r="D45" s="54" t="s">
        <v>103</v>
      </c>
      <c r="E45" s="55" t="s">
        <v>104</v>
      </c>
      <c r="F45" s="49"/>
      <c r="G45" s="52" t="s">
        <v>101</v>
      </c>
      <c r="H45" s="53" t="s">
        <v>98</v>
      </c>
      <c r="I45" s="53" t="s">
        <v>102</v>
      </c>
      <c r="J45" s="54" t="s">
        <v>103</v>
      </c>
      <c r="K45" s="55" t="s">
        <v>104</v>
      </c>
    </row>
    <row r="46" spans="1:11" x14ac:dyDescent="0.2">
      <c r="A46" s="56" t="s">
        <v>105</v>
      </c>
      <c r="B46" s="57"/>
      <c r="C46" s="57" t="s">
        <v>139</v>
      </c>
      <c r="D46" s="58">
        <v>155</v>
      </c>
      <c r="E46" s="59">
        <f>SUM(D46*2.2046)</f>
        <v>341.71300000000002</v>
      </c>
      <c r="F46" s="49"/>
      <c r="G46" s="56" t="s">
        <v>105</v>
      </c>
      <c r="H46" s="60">
        <v>41293</v>
      </c>
      <c r="I46" s="57" t="s">
        <v>140</v>
      </c>
      <c r="J46" s="58">
        <v>155</v>
      </c>
      <c r="K46" s="59">
        <f>SUM(J46*2.2046)</f>
        <v>341.71300000000002</v>
      </c>
    </row>
    <row r="47" spans="1:11" x14ac:dyDescent="0.2">
      <c r="A47" s="56" t="s">
        <v>107</v>
      </c>
      <c r="B47" s="57"/>
      <c r="C47" s="57" t="s">
        <v>139</v>
      </c>
      <c r="D47" s="58">
        <v>155</v>
      </c>
      <c r="E47" s="59">
        <f t="shared" ref="E47:E61" si="4">SUM(D47*2.2046)</f>
        <v>341.71300000000002</v>
      </c>
      <c r="F47" s="49"/>
      <c r="G47" s="56" t="s">
        <v>107</v>
      </c>
      <c r="H47" s="60"/>
      <c r="I47" s="57" t="s">
        <v>141</v>
      </c>
      <c r="J47" s="58">
        <v>77.5</v>
      </c>
      <c r="K47" s="59">
        <f t="shared" ref="K47:K61" si="5">SUM(J47*2.2046)</f>
        <v>170.85650000000001</v>
      </c>
    </row>
    <row r="48" spans="1:11" x14ac:dyDescent="0.2">
      <c r="A48" s="56" t="s">
        <v>108</v>
      </c>
      <c r="B48" s="57"/>
      <c r="C48" s="57"/>
      <c r="D48" s="58">
        <v>0</v>
      </c>
      <c r="E48" s="59">
        <f t="shared" si="4"/>
        <v>0</v>
      </c>
      <c r="F48" s="49"/>
      <c r="G48" s="56" t="s">
        <v>108</v>
      </c>
      <c r="H48" s="60">
        <v>40860</v>
      </c>
      <c r="I48" s="57" t="s">
        <v>142</v>
      </c>
      <c r="J48" s="58">
        <v>145</v>
      </c>
      <c r="K48" s="59">
        <f t="shared" si="5"/>
        <v>319.66700000000003</v>
      </c>
    </row>
    <row r="49" spans="1:11" x14ac:dyDescent="0.2">
      <c r="A49" s="56" t="s">
        <v>109</v>
      </c>
      <c r="B49" s="57"/>
      <c r="C49" s="57" t="s">
        <v>143</v>
      </c>
      <c r="D49" s="58">
        <v>90</v>
      </c>
      <c r="E49" s="59">
        <f t="shared" si="4"/>
        <v>198.41400000000002</v>
      </c>
      <c r="F49" s="49"/>
      <c r="G49" s="56" t="s">
        <v>109</v>
      </c>
      <c r="H49" s="60">
        <v>43120</v>
      </c>
      <c r="I49" s="57" t="s">
        <v>144</v>
      </c>
      <c r="J49" s="58">
        <v>67.5</v>
      </c>
      <c r="K49" s="59">
        <f t="shared" si="5"/>
        <v>148.81050000000002</v>
      </c>
    </row>
    <row r="50" spans="1:11" x14ac:dyDescent="0.2">
      <c r="A50" s="56" t="s">
        <v>111</v>
      </c>
      <c r="B50" s="57"/>
      <c r="C50" s="57" t="s">
        <v>145</v>
      </c>
      <c r="D50" s="58">
        <v>105</v>
      </c>
      <c r="E50" s="59">
        <f t="shared" si="4"/>
        <v>231.483</v>
      </c>
      <c r="F50" s="49"/>
      <c r="G50" s="56" t="s">
        <v>111</v>
      </c>
      <c r="H50" s="60"/>
      <c r="I50" s="57"/>
      <c r="J50" s="58">
        <v>0</v>
      </c>
      <c r="K50" s="59">
        <f t="shared" si="5"/>
        <v>0</v>
      </c>
    </row>
    <row r="51" spans="1:11" x14ac:dyDescent="0.2">
      <c r="A51" s="56" t="s">
        <v>114</v>
      </c>
      <c r="B51" s="57"/>
      <c r="C51" s="57" t="s">
        <v>146</v>
      </c>
      <c r="D51" s="58">
        <v>160</v>
      </c>
      <c r="E51" s="59">
        <f t="shared" si="4"/>
        <v>352.73599999999999</v>
      </c>
      <c r="F51" s="61"/>
      <c r="G51" s="56" t="s">
        <v>114</v>
      </c>
      <c r="H51" s="60">
        <v>41349</v>
      </c>
      <c r="I51" s="57" t="s">
        <v>140</v>
      </c>
      <c r="J51" s="58">
        <v>155</v>
      </c>
      <c r="K51" s="59">
        <f t="shared" si="5"/>
        <v>341.71300000000002</v>
      </c>
    </row>
    <row r="52" spans="1:11" x14ac:dyDescent="0.2">
      <c r="A52" s="56" t="s">
        <v>116</v>
      </c>
      <c r="B52" s="57"/>
      <c r="C52" s="57"/>
      <c r="D52" s="58">
        <v>0</v>
      </c>
      <c r="E52" s="59">
        <f t="shared" si="4"/>
        <v>0</v>
      </c>
      <c r="F52" s="49"/>
      <c r="G52" s="56" t="s">
        <v>116</v>
      </c>
      <c r="H52" s="60" t="s">
        <v>133</v>
      </c>
      <c r="I52" s="57" t="s">
        <v>147</v>
      </c>
      <c r="J52" s="58">
        <v>132.5</v>
      </c>
      <c r="K52" s="59">
        <f t="shared" si="5"/>
        <v>292.10950000000003</v>
      </c>
    </row>
    <row r="53" spans="1:11" x14ac:dyDescent="0.2">
      <c r="A53" s="56" t="s">
        <v>117</v>
      </c>
      <c r="B53" s="57"/>
      <c r="C53" s="57" t="s">
        <v>135</v>
      </c>
      <c r="D53" s="58">
        <v>125</v>
      </c>
      <c r="E53" s="59">
        <f t="shared" si="4"/>
        <v>275.57499999999999</v>
      </c>
      <c r="F53" s="49"/>
      <c r="G53" s="56" t="s">
        <v>117</v>
      </c>
      <c r="H53" s="60"/>
      <c r="I53" s="57"/>
      <c r="J53" s="58">
        <v>0</v>
      </c>
      <c r="K53" s="59">
        <f t="shared" si="5"/>
        <v>0</v>
      </c>
    </row>
    <row r="54" spans="1:11" x14ac:dyDescent="0.2">
      <c r="A54" s="56" t="s">
        <v>118</v>
      </c>
      <c r="B54" s="57"/>
      <c r="C54" s="57"/>
      <c r="D54" s="58">
        <v>0</v>
      </c>
      <c r="E54" s="59">
        <f t="shared" si="4"/>
        <v>0</v>
      </c>
      <c r="F54" s="49"/>
      <c r="G54" s="56" t="s">
        <v>118</v>
      </c>
      <c r="H54" s="60"/>
      <c r="I54" s="57"/>
      <c r="J54" s="58">
        <v>0</v>
      </c>
      <c r="K54" s="59">
        <f t="shared" si="5"/>
        <v>0</v>
      </c>
    </row>
    <row r="55" spans="1:11" x14ac:dyDescent="0.2">
      <c r="A55" s="56" t="s">
        <v>119</v>
      </c>
      <c r="B55" s="57"/>
      <c r="C55" s="57"/>
      <c r="D55" s="58">
        <v>0</v>
      </c>
      <c r="E55" s="59">
        <f t="shared" si="4"/>
        <v>0</v>
      </c>
      <c r="F55" s="49"/>
      <c r="G55" s="56" t="s">
        <v>119</v>
      </c>
      <c r="H55" s="60"/>
      <c r="I55" s="57"/>
      <c r="J55" s="58">
        <v>0</v>
      </c>
      <c r="K55" s="59">
        <f t="shared" si="5"/>
        <v>0</v>
      </c>
    </row>
    <row r="56" spans="1:11" x14ac:dyDescent="0.2">
      <c r="A56" s="56" t="s">
        <v>120</v>
      </c>
      <c r="B56" s="57"/>
      <c r="C56" s="57"/>
      <c r="D56" s="58">
        <v>0</v>
      </c>
      <c r="E56" s="59">
        <f t="shared" si="4"/>
        <v>0</v>
      </c>
      <c r="F56" s="49"/>
      <c r="G56" s="56" t="s">
        <v>120</v>
      </c>
      <c r="H56" s="60">
        <v>40731</v>
      </c>
      <c r="I56" s="57" t="s">
        <v>148</v>
      </c>
      <c r="J56" s="58">
        <v>102.5</v>
      </c>
      <c r="K56" s="59">
        <f t="shared" si="5"/>
        <v>225.97150000000002</v>
      </c>
    </row>
    <row r="57" spans="1:11" x14ac:dyDescent="0.2">
      <c r="A57" s="56" t="s">
        <v>121</v>
      </c>
      <c r="B57" s="57"/>
      <c r="C57" s="57"/>
      <c r="D57" s="58">
        <v>0</v>
      </c>
      <c r="E57" s="59">
        <f t="shared" si="4"/>
        <v>0</v>
      </c>
      <c r="F57" s="49"/>
      <c r="G57" s="56" t="s">
        <v>121</v>
      </c>
      <c r="H57" s="60">
        <v>43177</v>
      </c>
      <c r="I57" s="57" t="s">
        <v>149</v>
      </c>
      <c r="J57" s="58">
        <v>130</v>
      </c>
      <c r="K57" s="59">
        <f t="shared" si="5"/>
        <v>286.59800000000001</v>
      </c>
    </row>
    <row r="58" spans="1:11" x14ac:dyDescent="0.2">
      <c r="A58" s="56" t="s">
        <v>122</v>
      </c>
      <c r="B58" s="57"/>
      <c r="C58" s="57"/>
      <c r="D58" s="58">
        <v>0</v>
      </c>
      <c r="E58" s="59">
        <f t="shared" si="4"/>
        <v>0</v>
      </c>
      <c r="F58" s="49"/>
      <c r="G58" s="56" t="s">
        <v>122</v>
      </c>
      <c r="H58" s="60"/>
      <c r="I58" s="57"/>
      <c r="J58" s="58">
        <v>0</v>
      </c>
      <c r="K58" s="59">
        <f t="shared" si="5"/>
        <v>0</v>
      </c>
    </row>
    <row r="59" spans="1:11" x14ac:dyDescent="0.2">
      <c r="A59" s="56" t="s">
        <v>123</v>
      </c>
      <c r="B59" s="57"/>
      <c r="C59" s="57"/>
      <c r="D59" s="58">
        <v>0</v>
      </c>
      <c r="E59" s="59">
        <f t="shared" si="4"/>
        <v>0</v>
      </c>
      <c r="F59" s="49"/>
      <c r="G59" s="56" t="s">
        <v>123</v>
      </c>
      <c r="H59" s="60"/>
      <c r="I59" s="57"/>
      <c r="J59" s="58">
        <v>0</v>
      </c>
      <c r="K59" s="59">
        <f t="shared" si="5"/>
        <v>0</v>
      </c>
    </row>
    <row r="60" spans="1:11" x14ac:dyDescent="0.2">
      <c r="A60" s="56" t="s">
        <v>124</v>
      </c>
      <c r="B60" s="57"/>
      <c r="C60" s="57"/>
      <c r="D60" s="58">
        <v>0</v>
      </c>
      <c r="E60" s="59">
        <f t="shared" si="4"/>
        <v>0</v>
      </c>
      <c r="F60" s="49"/>
      <c r="G60" s="56" t="s">
        <v>124</v>
      </c>
      <c r="H60" s="60"/>
      <c r="I60" s="57" t="s">
        <v>150</v>
      </c>
      <c r="J60" s="58">
        <v>87.5</v>
      </c>
      <c r="K60" s="59">
        <f t="shared" si="5"/>
        <v>192.9025</v>
      </c>
    </row>
    <row r="61" spans="1:11" x14ac:dyDescent="0.2">
      <c r="A61" s="56" t="s">
        <v>125</v>
      </c>
      <c r="B61" s="57"/>
      <c r="C61" s="57"/>
      <c r="D61" s="58">
        <v>0</v>
      </c>
      <c r="E61" s="59">
        <f t="shared" si="4"/>
        <v>0</v>
      </c>
      <c r="F61" s="49"/>
      <c r="G61" s="56" t="s">
        <v>125</v>
      </c>
      <c r="H61" s="60">
        <v>40860</v>
      </c>
      <c r="I61" s="57" t="s">
        <v>61</v>
      </c>
      <c r="J61" s="58">
        <v>162.5</v>
      </c>
      <c r="K61" s="59">
        <f t="shared" si="5"/>
        <v>358.2475</v>
      </c>
    </row>
    <row r="62" spans="1:11" x14ac:dyDescent="0.2">
      <c r="F62" s="49"/>
    </row>
    <row r="63" spans="1:11" x14ac:dyDescent="0.2">
      <c r="F63" s="49"/>
    </row>
    <row r="64" spans="1:11" x14ac:dyDescent="0.2">
      <c r="B64" s="46" t="s">
        <v>98</v>
      </c>
      <c r="C64" s="46"/>
      <c r="D64" s="47"/>
      <c r="E64" s="48"/>
      <c r="F64" s="49"/>
      <c r="H64" s="46" t="s">
        <v>98</v>
      </c>
      <c r="I64" s="46"/>
      <c r="J64" s="47"/>
      <c r="K64" s="48"/>
    </row>
    <row r="65" spans="1:11" x14ac:dyDescent="0.2">
      <c r="A65" s="50"/>
      <c r="B65" s="51" t="s">
        <v>151</v>
      </c>
      <c r="C65" s="51"/>
      <c r="D65" s="47"/>
      <c r="E65" s="48"/>
      <c r="F65" s="49"/>
      <c r="G65" s="50"/>
      <c r="H65" s="51" t="s">
        <v>152</v>
      </c>
      <c r="I65" s="51"/>
      <c r="J65" s="47"/>
      <c r="K65" s="48"/>
    </row>
    <row r="66" spans="1:11" x14ac:dyDescent="0.2">
      <c r="A66" s="52" t="s">
        <v>101</v>
      </c>
      <c r="B66" s="53" t="s">
        <v>98</v>
      </c>
      <c r="C66" s="53" t="s">
        <v>102</v>
      </c>
      <c r="D66" s="54" t="s">
        <v>103</v>
      </c>
      <c r="E66" s="55" t="s">
        <v>104</v>
      </c>
      <c r="F66" s="49"/>
      <c r="G66" s="52" t="s">
        <v>101</v>
      </c>
      <c r="H66" s="53" t="s">
        <v>98</v>
      </c>
      <c r="I66" s="53" t="s">
        <v>102</v>
      </c>
      <c r="J66" s="54" t="s">
        <v>103</v>
      </c>
      <c r="K66" s="55" t="s">
        <v>104</v>
      </c>
    </row>
    <row r="67" spans="1:11" x14ac:dyDescent="0.2">
      <c r="A67" s="56" t="s">
        <v>105</v>
      </c>
      <c r="B67" s="57"/>
      <c r="C67" s="57"/>
      <c r="D67" s="58">
        <v>0</v>
      </c>
      <c r="E67" s="59">
        <f>SUM(D67*2.2046)</f>
        <v>0</v>
      </c>
      <c r="F67" s="49"/>
      <c r="G67" s="56" t="s">
        <v>105</v>
      </c>
      <c r="H67" s="57"/>
      <c r="I67" s="57"/>
      <c r="J67" s="58">
        <v>0</v>
      </c>
      <c r="K67" s="59">
        <f>SUM(J67*2.2046)</f>
        <v>0</v>
      </c>
    </row>
    <row r="68" spans="1:11" x14ac:dyDescent="0.2">
      <c r="A68" s="56" t="s">
        <v>107</v>
      </c>
      <c r="B68" s="57"/>
      <c r="C68" s="57"/>
      <c r="D68" s="58">
        <v>0</v>
      </c>
      <c r="E68" s="59">
        <f t="shared" ref="E68:E82" si="6">SUM(D68*2.2046)</f>
        <v>0</v>
      </c>
      <c r="F68" s="49"/>
      <c r="G68" s="56" t="s">
        <v>107</v>
      </c>
      <c r="H68" s="57"/>
      <c r="I68" s="57" t="s">
        <v>153</v>
      </c>
      <c r="J68" s="58">
        <v>145</v>
      </c>
      <c r="K68" s="59">
        <f t="shared" ref="K68:K82" si="7">SUM(J68*2.2046)</f>
        <v>319.66700000000003</v>
      </c>
    </row>
    <row r="69" spans="1:11" x14ac:dyDescent="0.2">
      <c r="A69" s="56" t="s">
        <v>108</v>
      </c>
      <c r="B69" s="57" t="s">
        <v>133</v>
      </c>
      <c r="C69" s="57" t="s">
        <v>154</v>
      </c>
      <c r="D69" s="58">
        <v>190</v>
      </c>
      <c r="E69" s="59">
        <f t="shared" si="6"/>
        <v>418.87400000000002</v>
      </c>
      <c r="F69" s="49"/>
      <c r="G69" s="56" t="s">
        <v>108</v>
      </c>
      <c r="H69" s="57"/>
      <c r="I69" s="57" t="s">
        <v>153</v>
      </c>
      <c r="J69" s="58">
        <v>145</v>
      </c>
      <c r="K69" s="59">
        <f t="shared" si="7"/>
        <v>319.66700000000003</v>
      </c>
    </row>
    <row r="70" spans="1:11" x14ac:dyDescent="0.2">
      <c r="A70" s="56" t="s">
        <v>109</v>
      </c>
      <c r="B70" s="60">
        <v>40495</v>
      </c>
      <c r="C70" s="57" t="s">
        <v>155</v>
      </c>
      <c r="D70" s="58">
        <v>92.5</v>
      </c>
      <c r="E70" s="59">
        <f t="shared" si="6"/>
        <v>203.9255</v>
      </c>
      <c r="F70" s="49"/>
      <c r="G70" s="56" t="s">
        <v>109</v>
      </c>
      <c r="H70" s="57"/>
      <c r="I70" s="57" t="s">
        <v>156</v>
      </c>
      <c r="J70" s="58">
        <v>97.5</v>
      </c>
      <c r="K70" s="59">
        <f t="shared" si="7"/>
        <v>214.94850000000002</v>
      </c>
    </row>
    <row r="71" spans="1:11" x14ac:dyDescent="0.2">
      <c r="A71" s="56" t="s">
        <v>111</v>
      </c>
      <c r="B71" s="57"/>
      <c r="C71" s="57"/>
      <c r="D71" s="58">
        <v>0</v>
      </c>
      <c r="E71" s="59">
        <f t="shared" si="6"/>
        <v>0</v>
      </c>
      <c r="F71" s="49"/>
      <c r="G71" s="56" t="s">
        <v>111</v>
      </c>
      <c r="H71" s="57"/>
      <c r="I71" s="57"/>
      <c r="J71" s="58">
        <v>0</v>
      </c>
      <c r="K71" s="59">
        <f t="shared" si="7"/>
        <v>0</v>
      </c>
    </row>
    <row r="72" spans="1:11" x14ac:dyDescent="0.2">
      <c r="A72" s="56" t="s">
        <v>114</v>
      </c>
      <c r="B72" s="57"/>
      <c r="C72" s="57" t="s">
        <v>157</v>
      </c>
      <c r="D72" s="58">
        <v>142.5</v>
      </c>
      <c r="E72" s="59">
        <f t="shared" si="6"/>
        <v>314.15550000000002</v>
      </c>
      <c r="F72" s="49"/>
      <c r="G72" s="56" t="s">
        <v>114</v>
      </c>
      <c r="H72" s="60">
        <v>41237</v>
      </c>
      <c r="I72" s="57" t="s">
        <v>158</v>
      </c>
      <c r="J72" s="58">
        <v>147.5</v>
      </c>
      <c r="K72" s="59">
        <f t="shared" si="7"/>
        <v>325.17850000000004</v>
      </c>
    </row>
    <row r="73" spans="1:11" x14ac:dyDescent="0.2">
      <c r="A73" s="56" t="s">
        <v>116</v>
      </c>
      <c r="B73" s="57"/>
      <c r="C73" s="57"/>
      <c r="D73" s="58">
        <v>0</v>
      </c>
      <c r="E73" s="59">
        <f t="shared" si="6"/>
        <v>0</v>
      </c>
      <c r="F73" s="49"/>
      <c r="G73" s="56" t="s">
        <v>116</v>
      </c>
      <c r="H73" s="60">
        <v>40495</v>
      </c>
      <c r="I73" s="57" t="s">
        <v>159</v>
      </c>
      <c r="J73" s="58">
        <v>165</v>
      </c>
      <c r="K73" s="59">
        <f t="shared" si="7"/>
        <v>363.75900000000001</v>
      </c>
    </row>
    <row r="74" spans="1:11" x14ac:dyDescent="0.2">
      <c r="A74" s="56" t="s">
        <v>117</v>
      </c>
      <c r="B74" s="57"/>
      <c r="C74" s="57" t="s">
        <v>160</v>
      </c>
      <c r="D74" s="58">
        <v>155</v>
      </c>
      <c r="E74" s="59">
        <f t="shared" si="6"/>
        <v>341.71300000000002</v>
      </c>
      <c r="F74" s="49"/>
      <c r="G74" s="56" t="s">
        <v>117</v>
      </c>
      <c r="H74" s="57"/>
      <c r="I74" s="57" t="s">
        <v>161</v>
      </c>
      <c r="J74" s="58">
        <v>155</v>
      </c>
      <c r="K74" s="59">
        <f t="shared" si="7"/>
        <v>341.71300000000002</v>
      </c>
    </row>
    <row r="75" spans="1:11" x14ac:dyDescent="0.2">
      <c r="A75" s="56" t="s">
        <v>118</v>
      </c>
      <c r="B75" s="57"/>
      <c r="C75" s="57" t="s">
        <v>162</v>
      </c>
      <c r="D75" s="58">
        <v>105</v>
      </c>
      <c r="E75" s="59">
        <f t="shared" si="6"/>
        <v>231.483</v>
      </c>
      <c r="F75" s="49"/>
      <c r="G75" s="56" t="s">
        <v>118</v>
      </c>
      <c r="H75" s="57" t="s">
        <v>163</v>
      </c>
      <c r="I75" s="57" t="s">
        <v>153</v>
      </c>
      <c r="J75" s="58">
        <v>152.5</v>
      </c>
      <c r="K75" s="59">
        <f t="shared" si="7"/>
        <v>336.20150000000001</v>
      </c>
    </row>
    <row r="76" spans="1:11" x14ac:dyDescent="0.2">
      <c r="A76" s="56" t="s">
        <v>119</v>
      </c>
      <c r="B76" s="57" t="s">
        <v>163</v>
      </c>
      <c r="C76" s="57" t="s">
        <v>17</v>
      </c>
      <c r="D76" s="58">
        <v>140</v>
      </c>
      <c r="E76" s="59">
        <f t="shared" si="6"/>
        <v>308.64400000000001</v>
      </c>
      <c r="F76" s="49"/>
      <c r="G76" s="56" t="s">
        <v>119</v>
      </c>
      <c r="H76" s="57" t="s">
        <v>164</v>
      </c>
      <c r="I76" s="57" t="s">
        <v>165</v>
      </c>
      <c r="J76" s="58">
        <v>110</v>
      </c>
      <c r="K76" s="59">
        <f t="shared" si="7"/>
        <v>242.506</v>
      </c>
    </row>
    <row r="77" spans="1:11" x14ac:dyDescent="0.2">
      <c r="A77" s="56" t="s">
        <v>120</v>
      </c>
      <c r="B77" s="60">
        <v>40495</v>
      </c>
      <c r="C77" s="57" t="s">
        <v>166</v>
      </c>
      <c r="D77" s="58">
        <v>170</v>
      </c>
      <c r="E77" s="59">
        <f t="shared" si="6"/>
        <v>374.78200000000004</v>
      </c>
      <c r="F77" s="49"/>
      <c r="G77" s="56" t="s">
        <v>120</v>
      </c>
      <c r="H77" s="57"/>
      <c r="I77" s="57"/>
      <c r="J77" s="58">
        <v>0</v>
      </c>
      <c r="K77" s="59">
        <f t="shared" si="7"/>
        <v>0</v>
      </c>
    </row>
    <row r="78" spans="1:11" x14ac:dyDescent="0.2">
      <c r="A78" s="56" t="s">
        <v>121</v>
      </c>
      <c r="B78" s="60">
        <v>42700</v>
      </c>
      <c r="C78" s="62" t="s">
        <v>160</v>
      </c>
      <c r="D78" s="58">
        <v>155</v>
      </c>
      <c r="E78" s="59">
        <f t="shared" si="6"/>
        <v>341.71300000000002</v>
      </c>
      <c r="F78" s="49"/>
      <c r="G78" s="56" t="s">
        <v>121</v>
      </c>
      <c r="H78" s="60">
        <v>40495</v>
      </c>
      <c r="I78" s="57" t="s">
        <v>167</v>
      </c>
      <c r="J78" s="58">
        <v>145</v>
      </c>
      <c r="K78" s="59">
        <f t="shared" si="7"/>
        <v>319.66700000000003</v>
      </c>
    </row>
    <row r="79" spans="1:11" x14ac:dyDescent="0.2">
      <c r="A79" s="56" t="s">
        <v>122</v>
      </c>
      <c r="B79" s="60">
        <v>40762</v>
      </c>
      <c r="C79" s="57" t="s">
        <v>168</v>
      </c>
      <c r="D79" s="58">
        <v>160</v>
      </c>
      <c r="E79" s="59">
        <f t="shared" si="6"/>
        <v>352.73599999999999</v>
      </c>
      <c r="F79" s="49"/>
      <c r="G79" s="56" t="s">
        <v>122</v>
      </c>
      <c r="H79" s="60">
        <v>41237</v>
      </c>
      <c r="I79" s="57" t="s">
        <v>169</v>
      </c>
      <c r="J79" s="58">
        <v>176</v>
      </c>
      <c r="K79" s="59">
        <f t="shared" si="7"/>
        <v>388.00960000000003</v>
      </c>
    </row>
    <row r="80" spans="1:11" x14ac:dyDescent="0.2">
      <c r="A80" s="56" t="s">
        <v>123</v>
      </c>
      <c r="B80" s="57"/>
      <c r="C80" s="57" t="s">
        <v>170</v>
      </c>
      <c r="D80" s="58">
        <v>110</v>
      </c>
      <c r="E80" s="59">
        <f t="shared" si="6"/>
        <v>242.506</v>
      </c>
      <c r="F80" s="49"/>
      <c r="G80" s="56" t="s">
        <v>123</v>
      </c>
      <c r="H80" s="60">
        <v>45088</v>
      </c>
      <c r="I80" s="57" t="s">
        <v>600</v>
      </c>
      <c r="J80" s="58">
        <v>160</v>
      </c>
      <c r="K80" s="59">
        <v>341.71</v>
      </c>
    </row>
    <row r="81" spans="1:11" x14ac:dyDescent="0.2">
      <c r="A81" s="56" t="s">
        <v>124</v>
      </c>
      <c r="B81" s="60">
        <v>45248</v>
      </c>
      <c r="C81" s="57" t="s">
        <v>602</v>
      </c>
      <c r="D81" s="58">
        <v>137.5</v>
      </c>
      <c r="E81" s="59">
        <f t="shared" si="6"/>
        <v>303.13249999999999</v>
      </c>
      <c r="F81" s="49"/>
      <c r="G81" s="56" t="s">
        <v>124</v>
      </c>
      <c r="H81" s="57"/>
      <c r="I81" s="57" t="s">
        <v>171</v>
      </c>
      <c r="J81" s="58">
        <v>132.5</v>
      </c>
      <c r="K81" s="59">
        <f t="shared" si="7"/>
        <v>292.10950000000003</v>
      </c>
    </row>
    <row r="82" spans="1:11" x14ac:dyDescent="0.2">
      <c r="A82" s="56" t="s">
        <v>125</v>
      </c>
      <c r="B82" s="60">
        <v>40628</v>
      </c>
      <c r="C82" s="57" t="s">
        <v>166</v>
      </c>
      <c r="D82" s="58">
        <v>170</v>
      </c>
      <c r="E82" s="59">
        <f t="shared" si="6"/>
        <v>374.78200000000004</v>
      </c>
      <c r="F82" s="49"/>
      <c r="G82" s="56" t="s">
        <v>125</v>
      </c>
      <c r="H82" s="57"/>
      <c r="I82" s="57"/>
      <c r="J82" s="58">
        <v>0</v>
      </c>
      <c r="K82" s="59">
        <f t="shared" si="7"/>
        <v>0</v>
      </c>
    </row>
    <row r="83" spans="1:11" x14ac:dyDescent="0.2">
      <c r="F83" s="49"/>
      <c r="H83" t="s">
        <v>98</v>
      </c>
    </row>
    <row r="84" spans="1:11" ht="14" customHeight="1" x14ac:dyDescent="0.2">
      <c r="F84" s="49"/>
    </row>
    <row r="85" spans="1:11" x14ac:dyDescent="0.2">
      <c r="B85" s="46" t="s">
        <v>98</v>
      </c>
      <c r="C85" s="46"/>
      <c r="D85" s="47"/>
      <c r="E85" s="48"/>
      <c r="F85" s="49"/>
      <c r="H85" s="46" t="s">
        <v>98</v>
      </c>
      <c r="I85" s="46"/>
      <c r="J85" s="47"/>
      <c r="K85" s="48"/>
    </row>
    <row r="86" spans="1:11" x14ac:dyDescent="0.2">
      <c r="A86" s="50"/>
      <c r="B86" s="51" t="s">
        <v>172</v>
      </c>
      <c r="C86" s="51"/>
      <c r="D86" s="47"/>
      <c r="E86" s="48"/>
      <c r="F86" s="49"/>
      <c r="G86" s="50"/>
      <c r="H86" s="51" t="s">
        <v>173</v>
      </c>
      <c r="I86" s="51"/>
      <c r="J86" s="47"/>
      <c r="K86" s="48"/>
    </row>
    <row r="87" spans="1:11" x14ac:dyDescent="0.2">
      <c r="A87" s="52" t="s">
        <v>101</v>
      </c>
      <c r="B87" s="53" t="s">
        <v>98</v>
      </c>
      <c r="C87" s="53" t="s">
        <v>102</v>
      </c>
      <c r="D87" s="54" t="s">
        <v>103</v>
      </c>
      <c r="E87" s="55" t="s">
        <v>104</v>
      </c>
      <c r="F87" s="49"/>
      <c r="G87" s="52" t="s">
        <v>101</v>
      </c>
      <c r="H87" s="53" t="s">
        <v>98</v>
      </c>
      <c r="I87" s="53" t="s">
        <v>102</v>
      </c>
      <c r="J87" s="54" t="s">
        <v>103</v>
      </c>
      <c r="K87" s="55" t="s">
        <v>104</v>
      </c>
    </row>
    <row r="88" spans="1:11" x14ac:dyDescent="0.2">
      <c r="A88" s="56" t="s">
        <v>105</v>
      </c>
      <c r="B88" s="60"/>
      <c r="C88" s="57"/>
      <c r="D88" s="58">
        <v>0</v>
      </c>
      <c r="E88" s="59">
        <f>SUM(D88*2.2046)</f>
        <v>0</v>
      </c>
      <c r="F88" s="49"/>
      <c r="G88" s="56" t="s">
        <v>105</v>
      </c>
      <c r="H88" s="60"/>
      <c r="I88" s="57"/>
      <c r="J88" s="58">
        <v>0</v>
      </c>
      <c r="K88" s="59">
        <f>SUM(J88*2.2046)</f>
        <v>0</v>
      </c>
    </row>
    <row r="89" spans="1:11" x14ac:dyDescent="0.2">
      <c r="A89" s="56" t="s">
        <v>107</v>
      </c>
      <c r="B89" s="60"/>
      <c r="C89" s="57"/>
      <c r="D89" s="58">
        <v>0</v>
      </c>
      <c r="E89" s="59">
        <f t="shared" ref="E89:E102" si="8">SUM(D89*2.2046)</f>
        <v>0</v>
      </c>
      <c r="F89" s="49"/>
      <c r="G89" s="56" t="s">
        <v>107</v>
      </c>
      <c r="H89" s="60"/>
      <c r="I89" s="57"/>
      <c r="J89" s="58">
        <v>0</v>
      </c>
      <c r="K89" s="59">
        <f t="shared" ref="K89:K102" si="9">SUM(J89*2.2046)</f>
        <v>0</v>
      </c>
    </row>
    <row r="90" spans="1:11" x14ac:dyDescent="0.2">
      <c r="A90" s="56" t="s">
        <v>108</v>
      </c>
      <c r="B90" s="60"/>
      <c r="C90" s="57"/>
      <c r="D90" s="58">
        <v>0</v>
      </c>
      <c r="E90" s="59">
        <f t="shared" si="8"/>
        <v>0</v>
      </c>
      <c r="F90" s="49"/>
      <c r="G90" s="56" t="s">
        <v>108</v>
      </c>
      <c r="H90" s="60"/>
      <c r="I90" s="57"/>
      <c r="J90" s="58">
        <v>0</v>
      </c>
      <c r="K90" s="59">
        <f t="shared" si="9"/>
        <v>0</v>
      </c>
    </row>
    <row r="91" spans="1:11" x14ac:dyDescent="0.2">
      <c r="A91" s="56" t="s">
        <v>109</v>
      </c>
      <c r="B91" s="60"/>
      <c r="C91" s="57"/>
      <c r="D91" s="58">
        <v>0</v>
      </c>
      <c r="E91" s="59">
        <f t="shared" si="8"/>
        <v>0</v>
      </c>
      <c r="F91" s="49"/>
      <c r="G91" s="56" t="s">
        <v>109</v>
      </c>
      <c r="H91" s="60"/>
      <c r="I91" s="57"/>
      <c r="J91" s="58">
        <v>0</v>
      </c>
      <c r="K91" s="59">
        <f t="shared" si="9"/>
        <v>0</v>
      </c>
    </row>
    <row r="92" spans="1:11" x14ac:dyDescent="0.2">
      <c r="A92" s="56" t="s">
        <v>111</v>
      </c>
      <c r="B92" s="60"/>
      <c r="C92" s="57"/>
      <c r="D92" s="58">
        <v>0</v>
      </c>
      <c r="E92" s="59">
        <f t="shared" si="8"/>
        <v>0</v>
      </c>
      <c r="F92" s="49"/>
      <c r="G92" s="56" t="s">
        <v>111</v>
      </c>
      <c r="H92" s="60"/>
      <c r="I92" s="57"/>
      <c r="J92" s="58">
        <v>0</v>
      </c>
      <c r="K92" s="59">
        <f t="shared" si="9"/>
        <v>0</v>
      </c>
    </row>
    <row r="93" spans="1:11" x14ac:dyDescent="0.2">
      <c r="A93" s="56" t="s">
        <v>114</v>
      </c>
      <c r="B93" s="60"/>
      <c r="C93" s="57" t="s">
        <v>44</v>
      </c>
      <c r="D93" s="58">
        <v>157.5</v>
      </c>
      <c r="E93" s="59">
        <f t="shared" si="8"/>
        <v>347.22450000000003</v>
      </c>
      <c r="F93" s="49"/>
      <c r="G93" s="56" t="s">
        <v>114</v>
      </c>
      <c r="H93" s="60"/>
      <c r="I93" s="57"/>
      <c r="J93" s="58">
        <v>0</v>
      </c>
      <c r="K93" s="59">
        <f t="shared" si="9"/>
        <v>0</v>
      </c>
    </row>
    <row r="94" spans="1:11" x14ac:dyDescent="0.2">
      <c r="A94" s="56" t="s">
        <v>116</v>
      </c>
      <c r="B94" s="60"/>
      <c r="C94" s="57" t="s">
        <v>174</v>
      </c>
      <c r="D94" s="58">
        <v>150</v>
      </c>
      <c r="E94" s="59">
        <f t="shared" si="8"/>
        <v>330.69</v>
      </c>
      <c r="F94" s="49"/>
      <c r="G94" s="56" t="s">
        <v>116</v>
      </c>
      <c r="H94" s="60">
        <v>41608</v>
      </c>
      <c r="I94" s="57" t="s">
        <v>175</v>
      </c>
      <c r="J94" s="58">
        <v>195</v>
      </c>
      <c r="K94" s="59">
        <f t="shared" si="9"/>
        <v>429.89700000000005</v>
      </c>
    </row>
    <row r="95" spans="1:11" x14ac:dyDescent="0.2">
      <c r="A95" s="56" t="s">
        <v>117</v>
      </c>
      <c r="B95" s="60"/>
      <c r="C95" s="57"/>
      <c r="D95" s="58">
        <v>0</v>
      </c>
      <c r="E95" s="59">
        <f t="shared" si="8"/>
        <v>0</v>
      </c>
      <c r="F95" s="49"/>
      <c r="G95" s="56" t="s">
        <v>117</v>
      </c>
      <c r="H95" s="60"/>
      <c r="I95" s="57"/>
      <c r="J95" s="58">
        <v>0</v>
      </c>
      <c r="K95" s="59">
        <f t="shared" si="9"/>
        <v>0</v>
      </c>
    </row>
    <row r="96" spans="1:11" x14ac:dyDescent="0.2">
      <c r="A96" s="56" t="s">
        <v>118</v>
      </c>
      <c r="B96" s="60">
        <v>41349</v>
      </c>
      <c r="C96" s="57" t="s">
        <v>176</v>
      </c>
      <c r="D96" s="58">
        <v>170</v>
      </c>
      <c r="E96" s="59">
        <f t="shared" si="8"/>
        <v>374.78200000000004</v>
      </c>
      <c r="F96" s="49"/>
      <c r="G96" s="56" t="s">
        <v>118</v>
      </c>
      <c r="H96" s="60"/>
      <c r="I96" s="57" t="s">
        <v>177</v>
      </c>
      <c r="J96" s="58">
        <v>152.5</v>
      </c>
      <c r="K96" s="59">
        <f t="shared" si="9"/>
        <v>336.20150000000001</v>
      </c>
    </row>
    <row r="97" spans="1:11" x14ac:dyDescent="0.2">
      <c r="A97" s="56" t="s">
        <v>119</v>
      </c>
      <c r="B97" s="60"/>
      <c r="C97" s="57"/>
      <c r="D97" s="58">
        <v>0</v>
      </c>
      <c r="E97" s="59">
        <f t="shared" si="8"/>
        <v>0</v>
      </c>
      <c r="F97" s="49"/>
      <c r="G97" s="56" t="s">
        <v>119</v>
      </c>
      <c r="H97" s="60">
        <v>41608</v>
      </c>
      <c r="I97" s="57" t="s">
        <v>176</v>
      </c>
      <c r="J97" s="58">
        <v>190</v>
      </c>
      <c r="K97" s="59">
        <f t="shared" si="9"/>
        <v>418.87400000000002</v>
      </c>
    </row>
    <row r="98" spans="1:11" x14ac:dyDescent="0.2">
      <c r="A98" s="56" t="s">
        <v>120</v>
      </c>
      <c r="B98" s="60">
        <v>41469</v>
      </c>
      <c r="C98" s="57" t="s">
        <v>178</v>
      </c>
      <c r="D98" s="58">
        <v>165</v>
      </c>
      <c r="E98" s="59">
        <f t="shared" si="8"/>
        <v>363.75900000000001</v>
      </c>
      <c r="F98" s="49"/>
      <c r="G98" s="56" t="s">
        <v>120</v>
      </c>
      <c r="H98" s="60">
        <v>41647</v>
      </c>
      <c r="I98" s="57" t="s">
        <v>176</v>
      </c>
      <c r="J98" s="58">
        <v>190</v>
      </c>
      <c r="K98" s="59">
        <f t="shared" si="9"/>
        <v>418.87400000000002</v>
      </c>
    </row>
    <row r="99" spans="1:11" x14ac:dyDescent="0.2">
      <c r="A99" s="56" t="s">
        <v>121</v>
      </c>
      <c r="B99" s="60"/>
      <c r="C99" s="57" t="s">
        <v>179</v>
      </c>
      <c r="D99" s="58">
        <v>152.5</v>
      </c>
      <c r="E99" s="59">
        <f t="shared" si="8"/>
        <v>336.20150000000001</v>
      </c>
      <c r="F99" s="49"/>
      <c r="G99" s="56" t="s">
        <v>121</v>
      </c>
      <c r="H99" s="60">
        <v>41237</v>
      </c>
      <c r="I99" s="57" t="s">
        <v>51</v>
      </c>
      <c r="J99" s="58">
        <v>165</v>
      </c>
      <c r="K99" s="59">
        <f t="shared" si="9"/>
        <v>363.75900000000001</v>
      </c>
    </row>
    <row r="100" spans="1:11" x14ac:dyDescent="0.2">
      <c r="A100" s="56" t="s">
        <v>122</v>
      </c>
      <c r="B100" s="60">
        <v>42084</v>
      </c>
      <c r="C100" s="57" t="s">
        <v>84</v>
      </c>
      <c r="D100" s="58">
        <v>170</v>
      </c>
      <c r="E100" s="59">
        <f t="shared" si="8"/>
        <v>374.78200000000004</v>
      </c>
      <c r="F100" s="49"/>
      <c r="G100" s="56" t="s">
        <v>122</v>
      </c>
      <c r="H100" s="60"/>
      <c r="I100" s="57"/>
      <c r="J100" s="58">
        <v>0</v>
      </c>
      <c r="K100" s="59">
        <f t="shared" si="9"/>
        <v>0</v>
      </c>
    </row>
    <row r="101" spans="1:11" x14ac:dyDescent="0.2">
      <c r="A101" s="56" t="s">
        <v>123</v>
      </c>
      <c r="B101" s="60"/>
      <c r="C101" s="57" t="s">
        <v>84</v>
      </c>
      <c r="D101" s="58">
        <v>172.5</v>
      </c>
      <c r="E101" s="59">
        <f t="shared" si="8"/>
        <v>380.29349999999999</v>
      </c>
      <c r="F101" s="49"/>
      <c r="G101" s="56" t="s">
        <v>123</v>
      </c>
      <c r="H101" s="60"/>
      <c r="I101" s="57"/>
      <c r="J101" s="58">
        <v>0</v>
      </c>
      <c r="K101" s="59">
        <f t="shared" si="9"/>
        <v>0</v>
      </c>
    </row>
    <row r="102" spans="1:11" x14ac:dyDescent="0.2">
      <c r="A102" s="56" t="s">
        <v>124</v>
      </c>
      <c r="B102" s="60"/>
      <c r="C102" s="57"/>
      <c r="D102" s="58">
        <v>0</v>
      </c>
      <c r="E102" s="59">
        <f t="shared" si="8"/>
        <v>0</v>
      </c>
      <c r="F102" s="49"/>
      <c r="G102" s="56" t="s">
        <v>124</v>
      </c>
      <c r="H102" s="60"/>
      <c r="I102" s="57"/>
      <c r="J102" s="58">
        <v>0</v>
      </c>
      <c r="K102" s="59">
        <f t="shared" si="9"/>
        <v>0</v>
      </c>
    </row>
    <row r="103" spans="1:11" x14ac:dyDescent="0.2">
      <c r="A103" s="56" t="s">
        <v>125</v>
      </c>
      <c r="B103" s="60">
        <v>42084</v>
      </c>
      <c r="C103" s="57" t="s">
        <v>178</v>
      </c>
      <c r="D103" s="58">
        <v>177.5</v>
      </c>
      <c r="E103" s="59">
        <v>391.32</v>
      </c>
      <c r="F103" s="49"/>
      <c r="G103" s="56" t="s">
        <v>125</v>
      </c>
      <c r="H103" s="60"/>
      <c r="I103" s="57" t="s">
        <v>180</v>
      </c>
      <c r="J103" s="58">
        <v>195</v>
      </c>
      <c r="K103" s="59">
        <v>429.9</v>
      </c>
    </row>
    <row r="104" spans="1:11" x14ac:dyDescent="0.2">
      <c r="F104" s="49"/>
    </row>
    <row r="105" spans="1:11" x14ac:dyDescent="0.2">
      <c r="F105" s="49"/>
      <c r="H105" s="204" t="s">
        <v>607</v>
      </c>
    </row>
    <row r="106" spans="1:11" x14ac:dyDescent="0.2">
      <c r="B106" s="46" t="s">
        <v>98</v>
      </c>
      <c r="C106" s="46"/>
      <c r="D106" s="47"/>
      <c r="E106" s="48"/>
      <c r="F106" s="49"/>
      <c r="G106" s="204" t="s">
        <v>608</v>
      </c>
      <c r="H106" s="205" t="s">
        <v>98</v>
      </c>
      <c r="I106" s="206" t="s">
        <v>102</v>
      </c>
      <c r="J106" s="207" t="s">
        <v>103</v>
      </c>
      <c r="K106" s="208" t="s">
        <v>104</v>
      </c>
    </row>
    <row r="107" spans="1:11" x14ac:dyDescent="0.2">
      <c r="A107" s="50"/>
      <c r="B107" s="51" t="s">
        <v>181</v>
      </c>
      <c r="C107" s="51"/>
      <c r="D107" s="47"/>
      <c r="E107" s="48"/>
      <c r="F107" s="49"/>
      <c r="G107" s="50" t="s">
        <v>105</v>
      </c>
      <c r="I107" s="51"/>
      <c r="J107" s="47"/>
      <c r="K107" s="48"/>
    </row>
    <row r="108" spans="1:11" x14ac:dyDescent="0.2">
      <c r="A108" s="52" t="s">
        <v>101</v>
      </c>
      <c r="B108" s="53" t="s">
        <v>98</v>
      </c>
      <c r="C108" s="53" t="s">
        <v>102</v>
      </c>
      <c r="D108" s="54" t="s">
        <v>103</v>
      </c>
      <c r="E108" s="55" t="s">
        <v>104</v>
      </c>
      <c r="F108" s="49"/>
      <c r="G108" t="s">
        <v>107</v>
      </c>
    </row>
    <row r="109" spans="1:11" x14ac:dyDescent="0.2">
      <c r="A109" s="56" t="s">
        <v>105</v>
      </c>
      <c r="B109" s="57"/>
      <c r="C109" s="57" t="s">
        <v>11</v>
      </c>
      <c r="D109" s="58">
        <v>182.5</v>
      </c>
      <c r="E109" s="59">
        <f>SUM(D109*2.2046)</f>
        <v>402.33950000000004</v>
      </c>
      <c r="F109" s="49"/>
      <c r="G109" t="s">
        <v>108</v>
      </c>
    </row>
    <row r="110" spans="1:11" x14ac:dyDescent="0.2">
      <c r="A110" s="56" t="s">
        <v>107</v>
      </c>
      <c r="B110" s="57"/>
      <c r="C110" s="57"/>
      <c r="D110" s="58">
        <v>0</v>
      </c>
      <c r="E110" s="59">
        <f t="shared" ref="E110:E124" si="10">SUM(D110*2.2046)</f>
        <v>0</v>
      </c>
      <c r="F110" s="49"/>
      <c r="G110" t="s">
        <v>109</v>
      </c>
    </row>
    <row r="111" spans="1:11" x14ac:dyDescent="0.2">
      <c r="A111" s="56" t="s">
        <v>108</v>
      </c>
      <c r="B111" s="57"/>
      <c r="C111" s="57"/>
      <c r="D111" s="58">
        <v>0</v>
      </c>
      <c r="E111" s="59">
        <f t="shared" si="10"/>
        <v>0</v>
      </c>
      <c r="F111" s="49"/>
      <c r="G111" t="s">
        <v>111</v>
      </c>
    </row>
    <row r="112" spans="1:11" x14ac:dyDescent="0.2">
      <c r="A112" s="56" t="s">
        <v>109</v>
      </c>
      <c r="B112" s="57"/>
      <c r="C112" s="57"/>
      <c r="D112" s="58">
        <v>0</v>
      </c>
      <c r="E112" s="59">
        <f t="shared" si="10"/>
        <v>0</v>
      </c>
      <c r="F112" s="49"/>
      <c r="G112" t="s">
        <v>114</v>
      </c>
    </row>
    <row r="113" spans="1:12" x14ac:dyDescent="0.2">
      <c r="A113" s="56" t="s">
        <v>111</v>
      </c>
      <c r="B113" s="57"/>
      <c r="C113" s="57"/>
      <c r="D113" s="58">
        <v>0</v>
      </c>
      <c r="E113" s="59">
        <f t="shared" si="10"/>
        <v>0</v>
      </c>
      <c r="F113" s="49"/>
      <c r="G113" t="s">
        <v>116</v>
      </c>
    </row>
    <row r="114" spans="1:12" x14ac:dyDescent="0.2">
      <c r="A114" s="56" t="s">
        <v>114</v>
      </c>
      <c r="B114" s="57"/>
      <c r="C114" s="57"/>
      <c r="D114" s="58">
        <v>0</v>
      </c>
      <c r="E114" s="59">
        <f t="shared" si="10"/>
        <v>0</v>
      </c>
      <c r="F114" s="49"/>
      <c r="G114" t="s">
        <v>117</v>
      </c>
    </row>
    <row r="115" spans="1:12" x14ac:dyDescent="0.2">
      <c r="A115" s="56" t="s">
        <v>116</v>
      </c>
      <c r="B115" s="57"/>
      <c r="C115" s="57"/>
      <c r="D115" s="58">
        <v>0</v>
      </c>
      <c r="E115" s="59">
        <f t="shared" si="10"/>
        <v>0</v>
      </c>
      <c r="F115" s="49"/>
      <c r="G115" t="s">
        <v>118</v>
      </c>
    </row>
    <row r="116" spans="1:12" x14ac:dyDescent="0.2">
      <c r="A116" s="56" t="s">
        <v>117</v>
      </c>
      <c r="B116" s="57"/>
      <c r="C116" s="57"/>
      <c r="D116" s="58">
        <v>0</v>
      </c>
      <c r="E116" s="59">
        <f t="shared" si="10"/>
        <v>0</v>
      </c>
      <c r="F116" s="49"/>
      <c r="G116" t="s">
        <v>119</v>
      </c>
    </row>
    <row r="117" spans="1:12" x14ac:dyDescent="0.2">
      <c r="A117" s="56" t="s">
        <v>118</v>
      </c>
      <c r="B117" s="57"/>
      <c r="C117" s="57" t="s">
        <v>184</v>
      </c>
      <c r="D117" s="58">
        <v>137.5</v>
      </c>
      <c r="E117" s="59">
        <f t="shared" si="10"/>
        <v>303.13249999999999</v>
      </c>
      <c r="F117" s="49"/>
      <c r="G117" t="s">
        <v>120</v>
      </c>
    </row>
    <row r="118" spans="1:12" x14ac:dyDescent="0.2">
      <c r="A118" s="56" t="s">
        <v>119</v>
      </c>
      <c r="B118" s="57"/>
      <c r="C118" s="57"/>
      <c r="D118" s="58">
        <v>0</v>
      </c>
      <c r="E118" s="59">
        <f t="shared" si="10"/>
        <v>0</v>
      </c>
      <c r="F118" s="49"/>
      <c r="G118" t="s">
        <v>121</v>
      </c>
      <c r="I118" t="s">
        <v>609</v>
      </c>
      <c r="J118" s="211">
        <v>155</v>
      </c>
      <c r="K118" s="212">
        <v>341.71</v>
      </c>
      <c r="L118" s="73">
        <v>46075</v>
      </c>
    </row>
    <row r="119" spans="1:12" x14ac:dyDescent="0.2">
      <c r="A119" s="56" t="s">
        <v>120</v>
      </c>
      <c r="B119" s="57"/>
      <c r="C119" s="57"/>
      <c r="D119" s="58">
        <v>0</v>
      </c>
      <c r="E119" s="59">
        <f t="shared" si="10"/>
        <v>0</v>
      </c>
      <c r="F119" s="49"/>
      <c r="G119" t="s">
        <v>122</v>
      </c>
    </row>
    <row r="120" spans="1:12" x14ac:dyDescent="0.2">
      <c r="A120" s="56" t="s">
        <v>121</v>
      </c>
      <c r="B120" s="57"/>
      <c r="C120" s="57" t="s">
        <v>186</v>
      </c>
      <c r="D120" s="58">
        <v>210</v>
      </c>
      <c r="E120" s="59">
        <v>462.97</v>
      </c>
      <c r="F120" s="49"/>
      <c r="G120" t="s">
        <v>123</v>
      </c>
    </row>
    <row r="121" spans="1:12" x14ac:dyDescent="0.2">
      <c r="A121" s="56" t="s">
        <v>122</v>
      </c>
      <c r="B121" s="57"/>
      <c r="C121" s="57" t="s">
        <v>187</v>
      </c>
      <c r="D121" s="58">
        <v>155</v>
      </c>
      <c r="E121" s="59">
        <f t="shared" si="10"/>
        <v>341.71300000000002</v>
      </c>
      <c r="F121" s="49"/>
      <c r="G121" t="s">
        <v>124</v>
      </c>
    </row>
    <row r="122" spans="1:12" x14ac:dyDescent="0.2">
      <c r="A122" s="56" t="s">
        <v>123</v>
      </c>
      <c r="B122" s="57"/>
      <c r="C122" s="57"/>
      <c r="D122" s="58">
        <v>0</v>
      </c>
      <c r="E122" s="59">
        <f t="shared" si="10"/>
        <v>0</v>
      </c>
      <c r="F122" s="49"/>
      <c r="G122" t="s">
        <v>125</v>
      </c>
      <c r="I122" t="s">
        <v>609</v>
      </c>
      <c r="J122" s="210">
        <v>155</v>
      </c>
      <c r="K122" s="209">
        <v>341.71</v>
      </c>
      <c r="L122" s="73">
        <v>46075</v>
      </c>
    </row>
    <row r="123" spans="1:12" x14ac:dyDescent="0.2">
      <c r="A123" s="56" t="s">
        <v>124</v>
      </c>
      <c r="B123" s="57"/>
      <c r="C123" s="57"/>
      <c r="D123" s="58">
        <v>0</v>
      </c>
      <c r="E123" s="59">
        <f t="shared" si="10"/>
        <v>0</v>
      </c>
      <c r="F123" s="49"/>
    </row>
    <row r="124" spans="1:12" x14ac:dyDescent="0.2">
      <c r="A124" s="56" t="s">
        <v>125</v>
      </c>
      <c r="B124" s="57"/>
      <c r="C124" s="57" t="s">
        <v>186</v>
      </c>
      <c r="D124" s="58">
        <v>200</v>
      </c>
      <c r="E124" s="59">
        <f t="shared" si="10"/>
        <v>440.92</v>
      </c>
      <c r="F124" s="49"/>
      <c r="H124" s="51" t="s">
        <v>182</v>
      </c>
    </row>
    <row r="125" spans="1:12" x14ac:dyDescent="0.2">
      <c r="G125" s="52" t="s">
        <v>101</v>
      </c>
      <c r="H125" s="53" t="s">
        <v>98</v>
      </c>
      <c r="I125" s="53" t="s">
        <v>102</v>
      </c>
      <c r="J125" s="54" t="s">
        <v>103</v>
      </c>
      <c r="K125" s="55" t="s">
        <v>104</v>
      </c>
    </row>
    <row r="126" spans="1:12" x14ac:dyDescent="0.2">
      <c r="G126" s="56" t="s">
        <v>105</v>
      </c>
      <c r="H126" s="57"/>
      <c r="I126" s="57"/>
      <c r="J126" s="58">
        <v>0</v>
      </c>
      <c r="K126" s="59">
        <f>SUM(J126*2.2046)</f>
        <v>0</v>
      </c>
    </row>
    <row r="127" spans="1:12" x14ac:dyDescent="0.2">
      <c r="G127" s="56" t="s">
        <v>107</v>
      </c>
      <c r="H127" s="57"/>
      <c r="I127" s="57"/>
      <c r="J127" s="58">
        <v>0</v>
      </c>
      <c r="K127" s="59">
        <f>SUM(J127*2.2046)</f>
        <v>0</v>
      </c>
    </row>
    <row r="128" spans="1:12" x14ac:dyDescent="0.2">
      <c r="G128" s="56" t="s">
        <v>108</v>
      </c>
      <c r="H128" s="57"/>
      <c r="I128" s="57" t="s">
        <v>183</v>
      </c>
      <c r="J128" s="58">
        <v>240</v>
      </c>
      <c r="K128" s="59">
        <f>SUM(J128*2.2046)</f>
        <v>529.10400000000004</v>
      </c>
    </row>
    <row r="129" spans="7:11" x14ac:dyDescent="0.2">
      <c r="G129" s="56" t="s">
        <v>109</v>
      </c>
      <c r="H129" s="57"/>
      <c r="I129" s="57"/>
      <c r="J129" s="58">
        <v>0</v>
      </c>
      <c r="K129" s="59">
        <f>SUM(J129*2.2046)</f>
        <v>0</v>
      </c>
    </row>
    <row r="130" spans="7:11" x14ac:dyDescent="0.2">
      <c r="G130" s="56" t="s">
        <v>111</v>
      </c>
      <c r="H130" s="57"/>
      <c r="I130" s="57"/>
      <c r="J130" s="58">
        <v>0</v>
      </c>
      <c r="K130" s="59">
        <f>SUM(J130*2.2046)</f>
        <v>0</v>
      </c>
    </row>
    <row r="131" spans="7:11" x14ac:dyDescent="0.2">
      <c r="G131" s="56" t="s">
        <v>114</v>
      </c>
      <c r="H131" s="57"/>
      <c r="I131" s="57"/>
      <c r="J131" s="58">
        <v>0</v>
      </c>
      <c r="K131" s="59">
        <f>SUM(J131*2.2046)</f>
        <v>0</v>
      </c>
    </row>
    <row r="132" spans="7:11" x14ac:dyDescent="0.2">
      <c r="G132" s="56" t="s">
        <v>116</v>
      </c>
      <c r="H132" s="57"/>
      <c r="I132" s="57"/>
      <c r="J132" s="58">
        <v>0</v>
      </c>
      <c r="K132" s="59">
        <f>SUM(J132*2.2046)</f>
        <v>0</v>
      </c>
    </row>
    <row r="133" spans="7:11" x14ac:dyDescent="0.2">
      <c r="G133" s="56" t="s">
        <v>117</v>
      </c>
      <c r="H133" s="57"/>
      <c r="I133" s="57"/>
      <c r="J133" s="58">
        <v>0</v>
      </c>
      <c r="K133" s="59">
        <f>SUM(J133*2.2046)</f>
        <v>0</v>
      </c>
    </row>
    <row r="134" spans="7:11" x14ac:dyDescent="0.2">
      <c r="G134" s="56" t="s">
        <v>118</v>
      </c>
      <c r="H134" s="60">
        <v>40565</v>
      </c>
      <c r="I134" s="57" t="s">
        <v>185</v>
      </c>
      <c r="J134" s="58">
        <v>187.5</v>
      </c>
      <c r="K134" s="59">
        <f>SUM(J134*2.2046)</f>
        <v>413.36250000000001</v>
      </c>
    </row>
    <row r="135" spans="7:11" x14ac:dyDescent="0.2">
      <c r="G135" s="56" t="s">
        <v>119</v>
      </c>
      <c r="H135" s="57"/>
      <c r="I135" s="57"/>
      <c r="J135" s="58">
        <v>0</v>
      </c>
      <c r="K135" s="59">
        <f>SUM(J135*2.2046)</f>
        <v>0</v>
      </c>
    </row>
    <row r="136" spans="7:11" x14ac:dyDescent="0.2">
      <c r="G136" s="56" t="s">
        <v>120</v>
      </c>
      <c r="H136" s="57"/>
      <c r="I136" s="57"/>
      <c r="J136" s="58">
        <v>0</v>
      </c>
      <c r="K136" s="59">
        <f>SUM(J136*2.2046)</f>
        <v>0</v>
      </c>
    </row>
    <row r="137" spans="7:11" x14ac:dyDescent="0.2">
      <c r="G137" s="56" t="s">
        <v>121</v>
      </c>
      <c r="H137" s="57"/>
      <c r="I137" s="57"/>
      <c r="J137" s="58">
        <v>0</v>
      </c>
      <c r="K137" s="59">
        <f>SUM(J137*2.2046)</f>
        <v>0</v>
      </c>
    </row>
    <row r="138" spans="7:11" x14ac:dyDescent="0.2">
      <c r="G138" s="56" t="s">
        <v>122</v>
      </c>
      <c r="H138" s="57"/>
      <c r="I138" s="57"/>
      <c r="J138" s="58">
        <v>0</v>
      </c>
      <c r="K138" s="59">
        <f>SUM(J138*2.2046)</f>
        <v>0</v>
      </c>
    </row>
    <row r="139" spans="7:11" x14ac:dyDescent="0.2">
      <c r="G139" s="56" t="s">
        <v>123</v>
      </c>
      <c r="H139" s="57"/>
      <c r="I139" s="57"/>
      <c r="J139" s="58">
        <v>0</v>
      </c>
      <c r="K139" s="59">
        <f>SUM(J139*2.2046)</f>
        <v>0</v>
      </c>
    </row>
    <row r="140" spans="7:11" x14ac:dyDescent="0.2">
      <c r="G140" s="56" t="s">
        <v>124</v>
      </c>
      <c r="H140" s="57"/>
      <c r="I140" s="57"/>
      <c r="J140" s="58">
        <v>0</v>
      </c>
      <c r="K140" s="59">
        <f>SUM(J140*2.2046)</f>
        <v>0</v>
      </c>
    </row>
    <row r="141" spans="7:11" x14ac:dyDescent="0.2">
      <c r="G141" s="56" t="s">
        <v>125</v>
      </c>
      <c r="I141" s="57"/>
      <c r="J141" s="58">
        <v>0</v>
      </c>
      <c r="K141" s="59">
        <f>SUM(J141*2.2046)</f>
        <v>0</v>
      </c>
    </row>
    <row r="142" spans="7:11" x14ac:dyDescent="0.2">
      <c r="H142" s="57"/>
    </row>
  </sheetData>
  <customSheetViews>
    <customSheetView guid="{74673CB9-E0C6-4409-814C-0F7981C8D25D}" topLeftCell="A84">
      <selection activeCell="E117" sqref="E117"/>
      <pageMargins left="0" right="0" top="0" bottom="0" header="0" footer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"/>
  <sheetViews>
    <sheetView workbookViewId="0">
      <selection activeCell="M4" sqref="M4"/>
    </sheetView>
  </sheetViews>
  <sheetFormatPr baseColWidth="10" defaultColWidth="8.83203125" defaultRowHeight="13" x14ac:dyDescent="0.15"/>
  <cols>
    <col min="1" max="1" width="8.83203125" style="99"/>
    <col min="2" max="2" width="11.5" style="99" bestFit="1" customWidth="1"/>
    <col min="3" max="3" width="16.1640625" style="99" customWidth="1"/>
    <col min="4" max="5" width="5.6640625" style="99" bestFit="1" customWidth="1"/>
    <col min="6" max="6" width="2.6640625" style="114" customWidth="1"/>
    <col min="7" max="7" width="8.83203125" style="99"/>
    <col min="8" max="8" width="11.5" style="99" bestFit="1" customWidth="1"/>
    <col min="9" max="9" width="17.83203125" style="99" customWidth="1"/>
    <col min="10" max="11" width="5.6640625" style="99" bestFit="1" customWidth="1"/>
    <col min="12" max="16384" width="8.83203125" style="99"/>
  </cols>
  <sheetData>
    <row r="1" spans="1:14" x14ac:dyDescent="0.15">
      <c r="B1" s="126" t="s">
        <v>98</v>
      </c>
      <c r="C1" s="126"/>
      <c r="D1" s="124"/>
      <c r="E1" s="123"/>
      <c r="H1" s="126" t="s">
        <v>98</v>
      </c>
      <c r="I1" s="126"/>
      <c r="J1" s="124"/>
      <c r="K1" s="123"/>
      <c r="M1" s="224" t="s">
        <v>613</v>
      </c>
      <c r="N1" s="225"/>
    </row>
    <row r="2" spans="1:14" x14ac:dyDescent="0.15">
      <c r="B2" s="125" t="s">
        <v>188</v>
      </c>
      <c r="C2" s="125"/>
      <c r="D2" s="124"/>
      <c r="E2" s="123"/>
      <c r="H2" s="125" t="s">
        <v>189</v>
      </c>
      <c r="I2" s="125"/>
      <c r="J2" s="124"/>
      <c r="K2" s="123"/>
    </row>
    <row r="3" spans="1:14" x14ac:dyDescent="0.15">
      <c r="A3" s="122" t="s">
        <v>101</v>
      </c>
      <c r="B3" s="121" t="s">
        <v>98</v>
      </c>
      <c r="C3" s="121" t="s">
        <v>102</v>
      </c>
      <c r="D3" s="120" t="s">
        <v>103</v>
      </c>
      <c r="E3" s="119" t="s">
        <v>104</v>
      </c>
      <c r="G3" s="122" t="s">
        <v>101</v>
      </c>
      <c r="H3" s="121" t="s">
        <v>190</v>
      </c>
      <c r="I3" s="121" t="s">
        <v>102</v>
      </c>
      <c r="J3" s="120" t="s">
        <v>103</v>
      </c>
      <c r="K3" s="119" t="s">
        <v>104</v>
      </c>
    </row>
    <row r="4" spans="1:14" x14ac:dyDescent="0.15">
      <c r="A4" s="118" t="s">
        <v>105</v>
      </c>
      <c r="B4" s="117"/>
      <c r="C4" s="117"/>
      <c r="D4" s="116">
        <v>0</v>
      </c>
      <c r="E4" s="115">
        <f t="shared" ref="E4:E12" si="0">SUM(D4*2.2046)</f>
        <v>0</v>
      </c>
      <c r="G4" s="118" t="s">
        <v>105</v>
      </c>
      <c r="H4" s="117"/>
      <c r="I4" s="117"/>
      <c r="J4" s="116">
        <v>0</v>
      </c>
      <c r="K4" s="115">
        <f t="shared" ref="K4:K12" si="1">SUM(J4*2.2046)</f>
        <v>0</v>
      </c>
    </row>
    <row r="5" spans="1:14" x14ac:dyDescent="0.15">
      <c r="A5" s="118" t="s">
        <v>108</v>
      </c>
      <c r="B5" s="117"/>
      <c r="C5" s="117"/>
      <c r="D5" s="116">
        <v>0</v>
      </c>
      <c r="E5" s="115">
        <f t="shared" si="0"/>
        <v>0</v>
      </c>
      <c r="G5" s="118" t="s">
        <v>108</v>
      </c>
      <c r="H5" s="117"/>
      <c r="I5" s="117"/>
      <c r="J5" s="116">
        <v>0</v>
      </c>
      <c r="K5" s="115">
        <f t="shared" si="1"/>
        <v>0</v>
      </c>
    </row>
    <row r="6" spans="1:14" x14ac:dyDescent="0.15">
      <c r="A6" s="118" t="s">
        <v>109</v>
      </c>
      <c r="B6" s="117"/>
      <c r="C6" s="117"/>
      <c r="D6" s="116">
        <v>0</v>
      </c>
      <c r="E6" s="115">
        <f t="shared" si="0"/>
        <v>0</v>
      </c>
      <c r="G6" s="118" t="s">
        <v>109</v>
      </c>
      <c r="H6" s="117"/>
      <c r="I6" s="117"/>
      <c r="J6" s="116">
        <v>0</v>
      </c>
      <c r="K6" s="115">
        <f t="shared" si="1"/>
        <v>0</v>
      </c>
    </row>
    <row r="7" spans="1:14" x14ac:dyDescent="0.15">
      <c r="A7" s="118" t="s">
        <v>114</v>
      </c>
      <c r="B7" s="117"/>
      <c r="C7" s="117"/>
      <c r="D7" s="116">
        <v>0</v>
      </c>
      <c r="E7" s="115">
        <f t="shared" si="0"/>
        <v>0</v>
      </c>
      <c r="G7" s="118" t="s">
        <v>114</v>
      </c>
      <c r="H7" s="117"/>
      <c r="I7" s="117"/>
      <c r="J7" s="116">
        <v>0</v>
      </c>
      <c r="K7" s="115">
        <f t="shared" si="1"/>
        <v>0</v>
      </c>
    </row>
    <row r="8" spans="1:14" x14ac:dyDescent="0.15">
      <c r="A8" s="118" t="s">
        <v>120</v>
      </c>
      <c r="B8" s="117"/>
      <c r="C8" s="117"/>
      <c r="D8" s="116">
        <v>0</v>
      </c>
      <c r="E8" s="115">
        <f t="shared" si="0"/>
        <v>0</v>
      </c>
      <c r="G8" s="118" t="s">
        <v>120</v>
      </c>
      <c r="H8" s="117"/>
      <c r="I8" s="117"/>
      <c r="J8" s="116">
        <v>0</v>
      </c>
      <c r="K8" s="115">
        <f t="shared" si="1"/>
        <v>0</v>
      </c>
    </row>
    <row r="9" spans="1:14" x14ac:dyDescent="0.15">
      <c r="A9" s="118" t="s">
        <v>121</v>
      </c>
      <c r="B9" s="117"/>
      <c r="C9" s="117"/>
      <c r="D9" s="116">
        <v>0</v>
      </c>
      <c r="E9" s="115">
        <f t="shared" si="0"/>
        <v>0</v>
      </c>
      <c r="G9" s="118" t="s">
        <v>121</v>
      </c>
      <c r="H9" s="117"/>
      <c r="I9" s="117"/>
      <c r="J9" s="116">
        <v>0</v>
      </c>
      <c r="K9" s="115">
        <f t="shared" si="1"/>
        <v>0</v>
      </c>
    </row>
    <row r="10" spans="1:14" x14ac:dyDescent="0.15">
      <c r="A10" s="118" t="s">
        <v>122</v>
      </c>
      <c r="B10" s="117"/>
      <c r="C10" s="117"/>
      <c r="D10" s="116">
        <v>0</v>
      </c>
      <c r="E10" s="115">
        <f t="shared" si="0"/>
        <v>0</v>
      </c>
      <c r="G10" s="118" t="s">
        <v>122</v>
      </c>
      <c r="H10" s="117"/>
      <c r="I10" s="117"/>
      <c r="J10" s="116">
        <v>0</v>
      </c>
      <c r="K10" s="115">
        <f t="shared" si="1"/>
        <v>0</v>
      </c>
    </row>
    <row r="11" spans="1:14" x14ac:dyDescent="0.15">
      <c r="A11" s="118" t="s">
        <v>123</v>
      </c>
      <c r="B11" s="117"/>
      <c r="C11" s="117"/>
      <c r="D11" s="116">
        <v>0</v>
      </c>
      <c r="E11" s="115">
        <f t="shared" si="0"/>
        <v>0</v>
      </c>
      <c r="G11" s="118" t="s">
        <v>123</v>
      </c>
      <c r="H11" s="117"/>
      <c r="I11" s="117"/>
      <c r="J11" s="116">
        <v>0</v>
      </c>
      <c r="K11" s="115">
        <f t="shared" si="1"/>
        <v>0</v>
      </c>
    </row>
    <row r="12" spans="1:14" x14ac:dyDescent="0.15">
      <c r="A12" s="118" t="s">
        <v>124</v>
      </c>
      <c r="B12" s="117"/>
      <c r="C12" s="117"/>
      <c r="D12" s="116">
        <v>0</v>
      </c>
      <c r="E12" s="115">
        <f t="shared" si="0"/>
        <v>0</v>
      </c>
      <c r="G12" s="118" t="s">
        <v>124</v>
      </c>
      <c r="H12" s="117"/>
      <c r="I12" s="117"/>
      <c r="J12" s="116">
        <v>0</v>
      </c>
      <c r="K12" s="115">
        <f t="shared" si="1"/>
        <v>0</v>
      </c>
    </row>
    <row r="15" spans="1:14" x14ac:dyDescent="0.15">
      <c r="B15" s="126" t="s">
        <v>98</v>
      </c>
      <c r="C15" s="126"/>
      <c r="D15" s="124"/>
      <c r="E15" s="123"/>
      <c r="H15" s="126" t="s">
        <v>98</v>
      </c>
      <c r="I15" s="126"/>
      <c r="J15" s="124"/>
      <c r="K15" s="123"/>
    </row>
    <row r="16" spans="1:14" x14ac:dyDescent="0.15">
      <c r="B16" s="125" t="s">
        <v>191</v>
      </c>
      <c r="C16" s="125"/>
      <c r="D16" s="124"/>
      <c r="E16" s="123"/>
      <c r="H16" s="125" t="s">
        <v>192</v>
      </c>
      <c r="I16" s="125"/>
      <c r="J16" s="124"/>
      <c r="K16" s="123"/>
    </row>
    <row r="17" spans="1:11" x14ac:dyDescent="0.15">
      <c r="A17" s="122" t="s">
        <v>101</v>
      </c>
      <c r="B17" s="121" t="s">
        <v>190</v>
      </c>
      <c r="C17" s="121" t="s">
        <v>102</v>
      </c>
      <c r="D17" s="120" t="s">
        <v>103</v>
      </c>
      <c r="E17" s="119" t="s">
        <v>104</v>
      </c>
      <c r="G17" s="122" t="s">
        <v>101</v>
      </c>
      <c r="H17" s="121" t="s">
        <v>190</v>
      </c>
      <c r="I17" s="121" t="s">
        <v>102</v>
      </c>
      <c r="J17" s="120" t="s">
        <v>103</v>
      </c>
      <c r="K17" s="119" t="s">
        <v>104</v>
      </c>
    </row>
    <row r="18" spans="1:11" x14ac:dyDescent="0.15">
      <c r="A18" s="118" t="s">
        <v>105</v>
      </c>
      <c r="B18" s="117"/>
      <c r="C18" s="117"/>
      <c r="D18" s="116">
        <v>0</v>
      </c>
      <c r="E18" s="115">
        <f t="shared" ref="E18:E26" si="2">SUM(D18*2.2046)</f>
        <v>0</v>
      </c>
      <c r="G18" s="118" t="s">
        <v>105</v>
      </c>
      <c r="H18" s="117"/>
      <c r="I18" s="117"/>
      <c r="J18" s="116">
        <v>0</v>
      </c>
      <c r="K18" s="115">
        <f t="shared" ref="K18:K26" si="3">SUM(J18*2.2046)</f>
        <v>0</v>
      </c>
    </row>
    <row r="19" spans="1:11" x14ac:dyDescent="0.15">
      <c r="A19" s="118" t="s">
        <v>108</v>
      </c>
      <c r="B19" s="117"/>
      <c r="C19" s="117" t="s">
        <v>193</v>
      </c>
      <c r="D19" s="116">
        <v>47.5</v>
      </c>
      <c r="E19" s="115">
        <f t="shared" si="2"/>
        <v>104.71850000000001</v>
      </c>
      <c r="G19" s="118" t="s">
        <v>108</v>
      </c>
      <c r="H19" s="117"/>
      <c r="I19" s="117"/>
      <c r="J19" s="116">
        <v>0</v>
      </c>
      <c r="K19" s="115">
        <f t="shared" si="3"/>
        <v>0</v>
      </c>
    </row>
    <row r="20" spans="1:11" x14ac:dyDescent="0.15">
      <c r="A20" s="118" t="s">
        <v>109</v>
      </c>
      <c r="B20" s="117"/>
      <c r="C20" s="117"/>
      <c r="D20" s="116">
        <v>0</v>
      </c>
      <c r="E20" s="115">
        <f t="shared" si="2"/>
        <v>0</v>
      </c>
      <c r="G20" s="118" t="s">
        <v>109</v>
      </c>
      <c r="H20" s="117"/>
      <c r="I20" s="117"/>
      <c r="J20" s="116">
        <v>0</v>
      </c>
      <c r="K20" s="115">
        <f t="shared" si="3"/>
        <v>0</v>
      </c>
    </row>
    <row r="21" spans="1:11" x14ac:dyDescent="0.15">
      <c r="A21" s="118" t="s">
        <v>114</v>
      </c>
      <c r="B21" s="117"/>
      <c r="C21" s="117"/>
      <c r="D21" s="116">
        <v>0</v>
      </c>
      <c r="E21" s="115">
        <f t="shared" si="2"/>
        <v>0</v>
      </c>
      <c r="G21" s="118" t="s">
        <v>114</v>
      </c>
      <c r="H21" s="117"/>
      <c r="I21" s="117"/>
      <c r="J21" s="116">
        <v>0</v>
      </c>
      <c r="K21" s="115">
        <f t="shared" si="3"/>
        <v>0</v>
      </c>
    </row>
    <row r="22" spans="1:11" x14ac:dyDescent="0.15">
      <c r="A22" s="118" t="s">
        <v>120</v>
      </c>
      <c r="B22" s="117"/>
      <c r="C22" s="117"/>
      <c r="D22" s="116">
        <v>0</v>
      </c>
      <c r="E22" s="115">
        <f t="shared" si="2"/>
        <v>0</v>
      </c>
      <c r="G22" s="118" t="s">
        <v>120</v>
      </c>
      <c r="H22" s="117"/>
      <c r="I22" s="117"/>
      <c r="J22" s="116">
        <v>0</v>
      </c>
      <c r="K22" s="115">
        <f t="shared" si="3"/>
        <v>0</v>
      </c>
    </row>
    <row r="23" spans="1:11" x14ac:dyDescent="0.15">
      <c r="A23" s="118" t="s">
        <v>121</v>
      </c>
      <c r="B23" s="117"/>
      <c r="C23" s="117"/>
      <c r="D23" s="116">
        <v>0</v>
      </c>
      <c r="E23" s="115">
        <f t="shared" si="2"/>
        <v>0</v>
      </c>
      <c r="G23" s="118" t="s">
        <v>121</v>
      </c>
      <c r="H23" s="117"/>
      <c r="I23" s="117"/>
      <c r="J23" s="116">
        <v>0</v>
      </c>
      <c r="K23" s="115">
        <f t="shared" si="3"/>
        <v>0</v>
      </c>
    </row>
    <row r="24" spans="1:11" x14ac:dyDescent="0.15">
      <c r="A24" s="118" t="s">
        <v>122</v>
      </c>
      <c r="B24" s="117"/>
      <c r="C24" s="117"/>
      <c r="D24" s="116">
        <v>0</v>
      </c>
      <c r="E24" s="115">
        <f t="shared" si="2"/>
        <v>0</v>
      </c>
      <c r="G24" s="118" t="s">
        <v>122</v>
      </c>
      <c r="H24" s="117"/>
      <c r="I24" s="117"/>
      <c r="J24" s="116">
        <v>0</v>
      </c>
      <c r="K24" s="115">
        <f t="shared" si="3"/>
        <v>0</v>
      </c>
    </row>
    <row r="25" spans="1:11" x14ac:dyDescent="0.15">
      <c r="A25" s="118" t="s">
        <v>123</v>
      </c>
      <c r="B25" s="117"/>
      <c r="C25" s="117"/>
      <c r="D25" s="116">
        <v>0</v>
      </c>
      <c r="E25" s="115">
        <f t="shared" si="2"/>
        <v>0</v>
      </c>
      <c r="G25" s="118" t="s">
        <v>123</v>
      </c>
      <c r="H25" s="117"/>
      <c r="I25" s="117"/>
      <c r="J25" s="116">
        <v>0</v>
      </c>
      <c r="K25" s="115">
        <f t="shared" si="3"/>
        <v>0</v>
      </c>
    </row>
    <row r="26" spans="1:11" x14ac:dyDescent="0.15">
      <c r="A26" s="118" t="s">
        <v>124</v>
      </c>
      <c r="B26" s="117"/>
      <c r="C26" s="117"/>
      <c r="D26" s="116">
        <v>0</v>
      </c>
      <c r="E26" s="115">
        <f t="shared" si="2"/>
        <v>0</v>
      </c>
      <c r="G26" s="118" t="s">
        <v>124</v>
      </c>
      <c r="H26" s="117"/>
      <c r="I26" s="117"/>
      <c r="J26" s="116">
        <v>0</v>
      </c>
      <c r="K26" s="115">
        <f t="shared" si="3"/>
        <v>0</v>
      </c>
    </row>
    <row r="29" spans="1:11" x14ac:dyDescent="0.15">
      <c r="B29" s="126" t="s">
        <v>98</v>
      </c>
      <c r="C29" s="126"/>
      <c r="D29" s="124"/>
      <c r="E29" s="123"/>
      <c r="H29" s="126" t="s">
        <v>98</v>
      </c>
      <c r="I29" s="126"/>
      <c r="J29" s="124"/>
      <c r="K29" s="123"/>
    </row>
    <row r="30" spans="1:11" x14ac:dyDescent="0.15">
      <c r="B30" s="125" t="s">
        <v>194</v>
      </c>
      <c r="C30" s="125"/>
      <c r="D30" s="124"/>
      <c r="E30" s="123"/>
      <c r="H30" s="125" t="s">
        <v>195</v>
      </c>
      <c r="I30" s="125"/>
      <c r="J30" s="124"/>
      <c r="K30" s="123"/>
    </row>
    <row r="31" spans="1:11" x14ac:dyDescent="0.15">
      <c r="A31" s="122" t="s">
        <v>101</v>
      </c>
      <c r="B31" s="121" t="s">
        <v>190</v>
      </c>
      <c r="C31" s="121" t="s">
        <v>102</v>
      </c>
      <c r="D31" s="120" t="s">
        <v>103</v>
      </c>
      <c r="E31" s="119" t="s">
        <v>104</v>
      </c>
      <c r="G31" s="122" t="s">
        <v>101</v>
      </c>
      <c r="H31" s="121" t="s">
        <v>190</v>
      </c>
      <c r="I31" s="121" t="s">
        <v>102</v>
      </c>
      <c r="J31" s="120" t="s">
        <v>103</v>
      </c>
      <c r="K31" s="119" t="s">
        <v>104</v>
      </c>
    </row>
    <row r="32" spans="1:11" x14ac:dyDescent="0.15">
      <c r="A32" s="118" t="s">
        <v>105</v>
      </c>
      <c r="B32" s="117"/>
      <c r="C32" s="117"/>
      <c r="D32" s="116">
        <v>0</v>
      </c>
      <c r="E32" s="115">
        <f t="shared" ref="E32:E41" si="4">SUM(D32*2.2046)</f>
        <v>0</v>
      </c>
      <c r="G32" s="118" t="s">
        <v>105</v>
      </c>
      <c r="H32" s="127"/>
      <c r="I32" s="117"/>
      <c r="J32" s="116">
        <v>0</v>
      </c>
      <c r="K32" s="115">
        <f t="shared" ref="K32:K40" si="5">SUM(J32*2.2046)</f>
        <v>0</v>
      </c>
    </row>
    <row r="33" spans="1:11" x14ac:dyDescent="0.15">
      <c r="A33" s="118" t="s">
        <v>108</v>
      </c>
      <c r="B33" s="127">
        <v>41720</v>
      </c>
      <c r="C33" s="117" t="s">
        <v>196</v>
      </c>
      <c r="D33" s="116">
        <v>70</v>
      </c>
      <c r="E33" s="115">
        <f t="shared" si="4"/>
        <v>154.322</v>
      </c>
      <c r="G33" s="118" t="s">
        <v>108</v>
      </c>
      <c r="H33" s="127"/>
      <c r="I33" s="117" t="s">
        <v>197</v>
      </c>
      <c r="J33" s="116">
        <v>50</v>
      </c>
      <c r="K33" s="115">
        <f t="shared" si="5"/>
        <v>110.23</v>
      </c>
    </row>
    <row r="34" spans="1:11" x14ac:dyDescent="0.15">
      <c r="A34" s="118" t="s">
        <v>109</v>
      </c>
      <c r="B34" s="117"/>
      <c r="C34" s="117"/>
      <c r="D34" s="116">
        <v>0</v>
      </c>
      <c r="E34" s="115">
        <f t="shared" si="4"/>
        <v>0</v>
      </c>
      <c r="G34" s="118" t="s">
        <v>109</v>
      </c>
      <c r="H34" s="127"/>
      <c r="I34" s="117"/>
      <c r="J34" s="116">
        <v>0</v>
      </c>
      <c r="K34" s="115">
        <f t="shared" si="5"/>
        <v>0</v>
      </c>
    </row>
    <row r="35" spans="1:11" x14ac:dyDescent="0.15">
      <c r="A35" s="118" t="s">
        <v>114</v>
      </c>
      <c r="B35" s="117"/>
      <c r="C35" s="117"/>
      <c r="D35" s="116">
        <v>0</v>
      </c>
      <c r="E35" s="115">
        <f t="shared" si="4"/>
        <v>0</v>
      </c>
      <c r="G35" s="118" t="s">
        <v>114</v>
      </c>
      <c r="H35" s="127"/>
      <c r="I35" s="117"/>
      <c r="J35" s="116">
        <v>0</v>
      </c>
      <c r="K35" s="115">
        <f t="shared" si="5"/>
        <v>0</v>
      </c>
    </row>
    <row r="36" spans="1:11" x14ac:dyDescent="0.15">
      <c r="A36" s="118" t="s">
        <v>120</v>
      </c>
      <c r="B36" s="117"/>
      <c r="C36" s="117"/>
      <c r="D36" s="116">
        <v>0</v>
      </c>
      <c r="E36" s="115">
        <f t="shared" si="4"/>
        <v>0</v>
      </c>
      <c r="G36" s="118" t="s">
        <v>120</v>
      </c>
      <c r="H36" s="127"/>
      <c r="I36" s="117"/>
      <c r="J36" s="116">
        <v>0</v>
      </c>
      <c r="K36" s="115">
        <f t="shared" si="5"/>
        <v>0</v>
      </c>
    </row>
    <row r="37" spans="1:11" x14ac:dyDescent="0.15">
      <c r="A37" s="118" t="s">
        <v>121</v>
      </c>
      <c r="B37" s="117"/>
      <c r="C37" s="117"/>
      <c r="D37" s="116">
        <v>0</v>
      </c>
      <c r="E37" s="115">
        <f t="shared" si="4"/>
        <v>0</v>
      </c>
      <c r="G37" s="118" t="s">
        <v>121</v>
      </c>
      <c r="H37" s="127"/>
      <c r="I37" s="117"/>
      <c r="J37" s="116">
        <v>0</v>
      </c>
      <c r="K37" s="115">
        <f t="shared" si="5"/>
        <v>0</v>
      </c>
    </row>
    <row r="38" spans="1:11" x14ac:dyDescent="0.15">
      <c r="A38" s="118" t="s">
        <v>122</v>
      </c>
      <c r="B38" s="117"/>
      <c r="C38" s="117"/>
      <c r="D38" s="116">
        <v>0</v>
      </c>
      <c r="E38" s="115">
        <f t="shared" si="4"/>
        <v>0</v>
      </c>
      <c r="G38" s="118" t="s">
        <v>122</v>
      </c>
      <c r="H38" s="127"/>
      <c r="I38" s="117"/>
      <c r="J38" s="116">
        <v>0</v>
      </c>
      <c r="K38" s="115">
        <f t="shared" si="5"/>
        <v>0</v>
      </c>
    </row>
    <row r="39" spans="1:11" x14ac:dyDescent="0.15">
      <c r="A39" s="118" t="s">
        <v>123</v>
      </c>
      <c r="B39" s="117"/>
      <c r="C39" s="117"/>
      <c r="D39" s="116">
        <v>0</v>
      </c>
      <c r="E39" s="115">
        <f t="shared" si="4"/>
        <v>0</v>
      </c>
      <c r="G39" s="118" t="s">
        <v>123</v>
      </c>
      <c r="H39" s="127">
        <v>41321</v>
      </c>
      <c r="I39" s="117" t="s">
        <v>198</v>
      </c>
      <c r="J39" s="116">
        <v>40</v>
      </c>
      <c r="K39" s="115">
        <f t="shared" si="5"/>
        <v>88.183999999999997</v>
      </c>
    </row>
    <row r="40" spans="1:11" x14ac:dyDescent="0.15">
      <c r="A40" s="118" t="s">
        <v>124</v>
      </c>
      <c r="B40" s="117"/>
      <c r="C40" s="117"/>
      <c r="D40" s="116">
        <v>0</v>
      </c>
      <c r="E40" s="115">
        <f t="shared" si="4"/>
        <v>0</v>
      </c>
      <c r="G40" s="118" t="s">
        <v>124</v>
      </c>
      <c r="H40" s="127"/>
      <c r="I40" s="117"/>
      <c r="J40" s="116">
        <v>0</v>
      </c>
      <c r="K40" s="115">
        <f t="shared" si="5"/>
        <v>0</v>
      </c>
    </row>
    <row r="41" spans="1:11" x14ac:dyDescent="0.15">
      <c r="A41" s="167" t="s">
        <v>53</v>
      </c>
      <c r="B41" s="168">
        <v>43505</v>
      </c>
      <c r="C41" s="167" t="s">
        <v>199</v>
      </c>
      <c r="D41" s="116">
        <v>47.5</v>
      </c>
      <c r="E41" s="115">
        <f t="shared" si="4"/>
        <v>104.71850000000001</v>
      </c>
    </row>
    <row r="43" spans="1:11" x14ac:dyDescent="0.15">
      <c r="B43" s="126" t="s">
        <v>98</v>
      </c>
      <c r="C43" s="126"/>
      <c r="D43" s="124"/>
      <c r="E43" s="123"/>
      <c r="H43" s="126" t="s">
        <v>98</v>
      </c>
      <c r="I43" s="126"/>
      <c r="J43" s="124"/>
      <c r="K43" s="123"/>
    </row>
    <row r="44" spans="1:11" x14ac:dyDescent="0.15">
      <c r="B44" s="125" t="s">
        <v>200</v>
      </c>
      <c r="C44" s="125"/>
      <c r="D44" s="124"/>
      <c r="E44" s="123"/>
      <c r="H44" s="125" t="s">
        <v>201</v>
      </c>
      <c r="I44" s="125"/>
      <c r="J44" s="124"/>
      <c r="K44" s="123"/>
    </row>
    <row r="45" spans="1:11" x14ac:dyDescent="0.15">
      <c r="A45" s="122" t="s">
        <v>101</v>
      </c>
      <c r="B45" s="121" t="s">
        <v>190</v>
      </c>
      <c r="C45" s="121" t="s">
        <v>102</v>
      </c>
      <c r="D45" s="120" t="s">
        <v>103</v>
      </c>
      <c r="E45" s="119" t="s">
        <v>104</v>
      </c>
      <c r="G45" s="122" t="s">
        <v>101</v>
      </c>
      <c r="H45" s="121" t="s">
        <v>190</v>
      </c>
      <c r="I45" s="121" t="s">
        <v>102</v>
      </c>
      <c r="J45" s="120" t="s">
        <v>103</v>
      </c>
      <c r="K45" s="119" t="s">
        <v>104</v>
      </c>
    </row>
    <row r="46" spans="1:11" x14ac:dyDescent="0.15">
      <c r="A46" s="118" t="s">
        <v>105</v>
      </c>
      <c r="B46" s="117"/>
      <c r="C46" s="117"/>
      <c r="D46" s="116">
        <v>0</v>
      </c>
      <c r="E46" s="115">
        <f t="shared" ref="E46:E55" si="6">SUM(D46*2.2046)</f>
        <v>0</v>
      </c>
      <c r="G46" s="118" t="s">
        <v>105</v>
      </c>
      <c r="H46" s="117"/>
      <c r="I46" s="117"/>
      <c r="J46" s="116">
        <v>0</v>
      </c>
      <c r="K46" s="115">
        <f t="shared" ref="K46:K54" si="7">SUM(J46*2.2046)</f>
        <v>0</v>
      </c>
    </row>
    <row r="47" spans="1:11" x14ac:dyDescent="0.15">
      <c r="A47" s="118" t="s">
        <v>108</v>
      </c>
      <c r="B47" s="117"/>
      <c r="C47" s="117"/>
      <c r="D47" s="116">
        <v>0</v>
      </c>
      <c r="E47" s="115">
        <f t="shared" si="6"/>
        <v>0</v>
      </c>
      <c r="G47" s="118" t="s">
        <v>108</v>
      </c>
      <c r="H47" s="117"/>
      <c r="I47" s="117"/>
      <c r="J47" s="116">
        <v>0</v>
      </c>
      <c r="K47" s="115">
        <f t="shared" si="7"/>
        <v>0</v>
      </c>
    </row>
    <row r="48" spans="1:11" x14ac:dyDescent="0.15">
      <c r="A48" s="118" t="s">
        <v>109</v>
      </c>
      <c r="B48" s="117"/>
      <c r="C48" s="117"/>
      <c r="D48" s="116">
        <v>0</v>
      </c>
      <c r="E48" s="115">
        <f t="shared" si="6"/>
        <v>0</v>
      </c>
      <c r="G48" s="118" t="s">
        <v>109</v>
      </c>
      <c r="H48" s="117"/>
      <c r="I48" s="117"/>
      <c r="J48" s="116">
        <v>0</v>
      </c>
      <c r="K48" s="115">
        <f t="shared" si="7"/>
        <v>0</v>
      </c>
    </row>
    <row r="49" spans="1:11" x14ac:dyDescent="0.15">
      <c r="A49" s="118" t="s">
        <v>114</v>
      </c>
      <c r="B49" s="117"/>
      <c r="C49" s="117"/>
      <c r="D49" s="116">
        <v>0</v>
      </c>
      <c r="E49" s="115">
        <f t="shared" si="6"/>
        <v>0</v>
      </c>
      <c r="G49" s="118" t="s">
        <v>114</v>
      </c>
      <c r="H49" s="117"/>
      <c r="I49" s="117"/>
      <c r="J49" s="116">
        <v>0</v>
      </c>
      <c r="K49" s="115">
        <f t="shared" si="7"/>
        <v>0</v>
      </c>
    </row>
    <row r="50" spans="1:11" x14ac:dyDescent="0.15">
      <c r="A50" s="118" t="s">
        <v>120</v>
      </c>
      <c r="B50" s="117"/>
      <c r="C50" s="117"/>
      <c r="D50" s="116">
        <v>0</v>
      </c>
      <c r="E50" s="115">
        <f t="shared" si="6"/>
        <v>0</v>
      </c>
      <c r="G50" s="118" t="s">
        <v>120</v>
      </c>
      <c r="H50" s="117"/>
      <c r="I50" s="117"/>
      <c r="J50" s="116">
        <v>0</v>
      </c>
      <c r="K50" s="115">
        <f t="shared" si="7"/>
        <v>0</v>
      </c>
    </row>
    <row r="51" spans="1:11" x14ac:dyDescent="0.15">
      <c r="A51" s="118" t="s">
        <v>121</v>
      </c>
      <c r="B51" s="117"/>
      <c r="C51" s="117"/>
      <c r="D51" s="116">
        <v>0</v>
      </c>
      <c r="E51" s="115">
        <f t="shared" si="6"/>
        <v>0</v>
      </c>
      <c r="G51" s="118" t="s">
        <v>121</v>
      </c>
      <c r="H51" s="117"/>
      <c r="I51" s="117"/>
      <c r="J51" s="116">
        <v>0</v>
      </c>
      <c r="K51" s="115">
        <f t="shared" si="7"/>
        <v>0</v>
      </c>
    </row>
    <row r="52" spans="1:11" x14ac:dyDescent="0.15">
      <c r="A52" s="118" t="s">
        <v>122</v>
      </c>
      <c r="B52" s="117"/>
      <c r="C52" s="117"/>
      <c r="D52" s="116">
        <v>0</v>
      </c>
      <c r="E52" s="115">
        <f t="shared" si="6"/>
        <v>0</v>
      </c>
      <c r="G52" s="118" t="s">
        <v>122</v>
      </c>
      <c r="H52" s="117"/>
      <c r="I52" s="117"/>
      <c r="J52" s="116">
        <v>0</v>
      </c>
      <c r="K52" s="115">
        <f t="shared" si="7"/>
        <v>0</v>
      </c>
    </row>
    <row r="53" spans="1:11" x14ac:dyDescent="0.15">
      <c r="A53" s="118" t="s">
        <v>123</v>
      </c>
      <c r="B53" s="117"/>
      <c r="C53" s="117"/>
      <c r="D53" s="116">
        <v>0</v>
      </c>
      <c r="E53" s="115">
        <f t="shared" si="6"/>
        <v>0</v>
      </c>
      <c r="G53" s="118" t="s">
        <v>123</v>
      </c>
      <c r="H53" s="117"/>
      <c r="I53" s="117"/>
      <c r="J53" s="116">
        <v>0</v>
      </c>
      <c r="K53" s="115">
        <f t="shared" si="7"/>
        <v>0</v>
      </c>
    </row>
    <row r="54" spans="1:11" x14ac:dyDescent="0.15">
      <c r="A54" s="118" t="s">
        <v>124</v>
      </c>
      <c r="B54" s="117"/>
      <c r="C54" s="117"/>
      <c r="D54" s="116">
        <v>0</v>
      </c>
      <c r="E54" s="115">
        <f t="shared" si="6"/>
        <v>0</v>
      </c>
      <c r="G54" s="118" t="s">
        <v>124</v>
      </c>
      <c r="H54" s="117"/>
      <c r="I54" s="117"/>
      <c r="J54" s="116">
        <v>0</v>
      </c>
      <c r="K54" s="115">
        <f t="shared" si="7"/>
        <v>0</v>
      </c>
    </row>
    <row r="55" spans="1:11" x14ac:dyDescent="0.15">
      <c r="A55" s="118" t="s">
        <v>125</v>
      </c>
      <c r="B55" s="117"/>
      <c r="C55" s="117" t="s">
        <v>202</v>
      </c>
      <c r="D55" s="116">
        <v>57.5</v>
      </c>
      <c r="E55" s="115">
        <f t="shared" si="6"/>
        <v>126.76450000000001</v>
      </c>
    </row>
    <row r="57" spans="1:11" x14ac:dyDescent="0.15">
      <c r="B57" s="126" t="s">
        <v>98</v>
      </c>
      <c r="C57" s="126"/>
      <c r="D57" s="124"/>
      <c r="E57" s="123"/>
      <c r="H57" s="126" t="s">
        <v>98</v>
      </c>
      <c r="I57" s="126"/>
      <c r="J57" s="124"/>
      <c r="K57" s="123"/>
    </row>
    <row r="58" spans="1:11" x14ac:dyDescent="0.15">
      <c r="B58" s="125" t="s">
        <v>203</v>
      </c>
      <c r="C58" s="125"/>
      <c r="D58" s="124"/>
      <c r="E58" s="123"/>
      <c r="H58" s="125" t="s">
        <v>204</v>
      </c>
      <c r="I58" s="125"/>
      <c r="J58" s="124"/>
      <c r="K58" s="123"/>
    </row>
    <row r="59" spans="1:11" x14ac:dyDescent="0.15">
      <c r="A59" s="122" t="s">
        <v>101</v>
      </c>
      <c r="B59" s="121" t="s">
        <v>190</v>
      </c>
      <c r="C59" s="121" t="s">
        <v>102</v>
      </c>
      <c r="D59" s="120" t="s">
        <v>103</v>
      </c>
      <c r="E59" s="119" t="s">
        <v>104</v>
      </c>
      <c r="G59" s="122" t="s">
        <v>101</v>
      </c>
      <c r="H59" s="121" t="s">
        <v>190</v>
      </c>
      <c r="I59" s="121" t="s">
        <v>102</v>
      </c>
      <c r="J59" s="120" t="s">
        <v>103</v>
      </c>
      <c r="K59" s="119" t="s">
        <v>104</v>
      </c>
    </row>
    <row r="60" spans="1:11" x14ac:dyDescent="0.15">
      <c r="A60" s="118" t="s">
        <v>105</v>
      </c>
      <c r="B60" s="117"/>
      <c r="C60" s="117"/>
      <c r="D60" s="116">
        <v>0</v>
      </c>
      <c r="E60" s="115">
        <f t="shared" ref="E60:E69" si="8">SUM(D60*2.2046)</f>
        <v>0</v>
      </c>
      <c r="G60" s="118" t="s">
        <v>105</v>
      </c>
      <c r="H60" s="117"/>
      <c r="I60" s="117"/>
      <c r="J60" s="116">
        <v>0</v>
      </c>
      <c r="K60" s="115">
        <f t="shared" ref="K60:K68" si="9">SUM(J60*2.2046)</f>
        <v>0</v>
      </c>
    </row>
    <row r="61" spans="1:11" x14ac:dyDescent="0.15">
      <c r="A61" s="118" t="s">
        <v>108</v>
      </c>
      <c r="B61" s="117"/>
      <c r="C61" s="117"/>
      <c r="D61" s="116">
        <v>0</v>
      </c>
      <c r="E61" s="115">
        <f t="shared" si="8"/>
        <v>0</v>
      </c>
      <c r="G61" s="118" t="s">
        <v>108</v>
      </c>
      <c r="H61" s="117"/>
      <c r="I61" s="117"/>
      <c r="J61" s="116">
        <v>0</v>
      </c>
      <c r="K61" s="115">
        <f t="shared" si="9"/>
        <v>0</v>
      </c>
    </row>
    <row r="62" spans="1:11" x14ac:dyDescent="0.15">
      <c r="A62" s="118" t="s">
        <v>109</v>
      </c>
      <c r="B62" s="117"/>
      <c r="C62" s="117"/>
      <c r="D62" s="116">
        <v>0</v>
      </c>
      <c r="E62" s="115">
        <f t="shared" si="8"/>
        <v>0</v>
      </c>
      <c r="G62" s="118" t="s">
        <v>109</v>
      </c>
      <c r="H62" s="117"/>
      <c r="I62" s="117"/>
      <c r="J62" s="116">
        <v>0</v>
      </c>
      <c r="K62" s="115">
        <f t="shared" si="9"/>
        <v>0</v>
      </c>
    </row>
    <row r="63" spans="1:11" x14ac:dyDescent="0.15">
      <c r="A63" s="118" t="s">
        <v>114</v>
      </c>
      <c r="B63" s="117"/>
      <c r="C63" s="117"/>
      <c r="D63" s="116">
        <v>0</v>
      </c>
      <c r="E63" s="115">
        <f t="shared" si="8"/>
        <v>0</v>
      </c>
      <c r="G63" s="118" t="s">
        <v>114</v>
      </c>
      <c r="H63" s="117"/>
      <c r="I63" s="117"/>
      <c r="J63" s="116">
        <v>0</v>
      </c>
      <c r="K63" s="115">
        <f t="shared" si="9"/>
        <v>0</v>
      </c>
    </row>
    <row r="64" spans="1:11" x14ac:dyDescent="0.15">
      <c r="A64" s="118" t="s">
        <v>120</v>
      </c>
      <c r="B64" s="117"/>
      <c r="C64" s="117"/>
      <c r="D64" s="116">
        <v>0</v>
      </c>
      <c r="E64" s="115">
        <f t="shared" si="8"/>
        <v>0</v>
      </c>
      <c r="G64" s="118" t="s">
        <v>120</v>
      </c>
      <c r="H64" s="128">
        <v>41685</v>
      </c>
      <c r="I64" s="128" t="s">
        <v>205</v>
      </c>
      <c r="J64" s="116">
        <v>78</v>
      </c>
      <c r="K64" s="115">
        <f t="shared" si="9"/>
        <v>171.9588</v>
      </c>
    </row>
    <row r="65" spans="1:11" x14ac:dyDescent="0.15">
      <c r="A65" s="118" t="s">
        <v>59</v>
      </c>
      <c r="B65" s="127">
        <v>41796</v>
      </c>
      <c r="C65" s="117" t="s">
        <v>206</v>
      </c>
      <c r="D65" s="116">
        <v>77.5</v>
      </c>
      <c r="E65" s="115">
        <f t="shared" si="8"/>
        <v>170.85650000000001</v>
      </c>
      <c r="G65" s="118" t="s">
        <v>121</v>
      </c>
      <c r="H65" s="117"/>
      <c r="I65" s="117"/>
      <c r="J65" s="116">
        <v>0</v>
      </c>
      <c r="K65" s="115">
        <f t="shared" si="9"/>
        <v>0</v>
      </c>
    </row>
    <row r="66" spans="1:11" x14ac:dyDescent="0.15">
      <c r="A66" s="118" t="s">
        <v>121</v>
      </c>
      <c r="B66" s="127">
        <v>40992</v>
      </c>
      <c r="C66" s="117" t="s">
        <v>207</v>
      </c>
      <c r="D66" s="116">
        <v>102.5</v>
      </c>
      <c r="E66" s="115">
        <f t="shared" si="8"/>
        <v>225.97150000000002</v>
      </c>
      <c r="G66" s="118" t="s">
        <v>122</v>
      </c>
      <c r="H66" s="117"/>
      <c r="I66" s="117"/>
      <c r="J66" s="116">
        <v>0</v>
      </c>
      <c r="K66" s="115">
        <f t="shared" si="9"/>
        <v>0</v>
      </c>
    </row>
    <row r="67" spans="1:11" x14ac:dyDescent="0.15">
      <c r="A67" s="118" t="s">
        <v>122</v>
      </c>
      <c r="B67" s="117"/>
      <c r="C67" s="117"/>
      <c r="D67" s="116">
        <v>0</v>
      </c>
      <c r="E67" s="115">
        <f t="shared" si="8"/>
        <v>0</v>
      </c>
      <c r="G67" s="118" t="s">
        <v>123</v>
      </c>
      <c r="H67" s="117"/>
      <c r="I67" s="117"/>
      <c r="J67" s="116">
        <v>0</v>
      </c>
      <c r="K67" s="115">
        <f t="shared" si="9"/>
        <v>0</v>
      </c>
    </row>
    <row r="68" spans="1:11" x14ac:dyDescent="0.15">
      <c r="A68" s="118" t="s">
        <v>123</v>
      </c>
      <c r="B68" s="117"/>
      <c r="C68" s="117"/>
      <c r="D68" s="116">
        <v>0</v>
      </c>
      <c r="E68" s="115">
        <f t="shared" si="8"/>
        <v>0</v>
      </c>
      <c r="G68" s="118" t="s">
        <v>124</v>
      </c>
      <c r="H68" s="117"/>
      <c r="I68" s="117"/>
      <c r="J68" s="116">
        <v>0</v>
      </c>
      <c r="K68" s="115">
        <f t="shared" si="9"/>
        <v>0</v>
      </c>
    </row>
    <row r="69" spans="1:11" x14ac:dyDescent="0.15">
      <c r="A69" s="118" t="s">
        <v>124</v>
      </c>
      <c r="B69" s="117"/>
      <c r="C69" s="117"/>
      <c r="D69" s="116">
        <v>0</v>
      </c>
      <c r="E69" s="115">
        <f t="shared" si="8"/>
        <v>0</v>
      </c>
    </row>
    <row r="88" spans="1:11" x14ac:dyDescent="0.15">
      <c r="H88" s="126" t="s">
        <v>98</v>
      </c>
      <c r="I88" s="126"/>
      <c r="J88" s="124"/>
      <c r="K88" s="123"/>
    </row>
    <row r="89" spans="1:11" x14ac:dyDescent="0.15">
      <c r="B89" s="126" t="s">
        <v>98</v>
      </c>
      <c r="C89" s="126"/>
      <c r="D89" s="124"/>
      <c r="E89" s="123"/>
      <c r="H89" s="125"/>
      <c r="I89" s="125"/>
      <c r="J89" s="124"/>
      <c r="K89" s="123"/>
    </row>
    <row r="90" spans="1:11" x14ac:dyDescent="0.15">
      <c r="B90" s="125"/>
      <c r="C90" s="125"/>
      <c r="D90" s="124"/>
      <c r="E90" s="123"/>
      <c r="G90" s="122" t="s">
        <v>101</v>
      </c>
      <c r="H90" s="121" t="s">
        <v>190</v>
      </c>
      <c r="I90" s="121" t="s">
        <v>102</v>
      </c>
      <c r="J90" s="120" t="s">
        <v>103</v>
      </c>
      <c r="K90" s="119" t="s">
        <v>104</v>
      </c>
    </row>
    <row r="91" spans="1:11" x14ac:dyDescent="0.15">
      <c r="A91" s="122" t="s">
        <v>101</v>
      </c>
      <c r="B91" s="121" t="s">
        <v>190</v>
      </c>
      <c r="C91" s="121" t="s">
        <v>102</v>
      </c>
      <c r="D91" s="120" t="s">
        <v>103</v>
      </c>
      <c r="E91" s="119" t="s">
        <v>104</v>
      </c>
      <c r="G91" s="118" t="s">
        <v>105</v>
      </c>
      <c r="H91" s="117"/>
      <c r="I91" s="117"/>
      <c r="J91" s="116">
        <v>200</v>
      </c>
      <c r="K91" s="115">
        <f t="shared" ref="K91:K99" si="10">SUM(J91*2.2046)</f>
        <v>440.92</v>
      </c>
    </row>
    <row r="92" spans="1:11" x14ac:dyDescent="0.15">
      <c r="A92" s="118" t="s">
        <v>105</v>
      </c>
      <c r="B92" s="117"/>
      <c r="C92" s="117"/>
      <c r="D92" s="116">
        <v>200</v>
      </c>
      <c r="E92" s="115">
        <f t="shared" ref="E92:E100" si="11">SUM(D92*2.2046)</f>
        <v>440.92</v>
      </c>
      <c r="G92" s="118" t="s">
        <v>108</v>
      </c>
      <c r="H92" s="117"/>
      <c r="I92" s="117"/>
      <c r="J92" s="116">
        <v>0</v>
      </c>
      <c r="K92" s="115">
        <f t="shared" si="10"/>
        <v>0</v>
      </c>
    </row>
    <row r="93" spans="1:11" x14ac:dyDescent="0.15">
      <c r="A93" s="118" t="s">
        <v>108</v>
      </c>
      <c r="B93" s="117"/>
      <c r="C93" s="117"/>
      <c r="D93" s="116">
        <v>0</v>
      </c>
      <c r="E93" s="115">
        <f t="shared" si="11"/>
        <v>0</v>
      </c>
      <c r="G93" s="118" t="s">
        <v>109</v>
      </c>
      <c r="H93" s="117"/>
      <c r="I93" s="117"/>
      <c r="J93" s="116">
        <v>0</v>
      </c>
      <c r="K93" s="115">
        <f t="shared" si="10"/>
        <v>0</v>
      </c>
    </row>
    <row r="94" spans="1:11" x14ac:dyDescent="0.15">
      <c r="A94" s="118" t="s">
        <v>109</v>
      </c>
      <c r="B94" s="117"/>
      <c r="C94" s="117"/>
      <c r="D94" s="116">
        <v>0</v>
      </c>
      <c r="E94" s="115">
        <f t="shared" si="11"/>
        <v>0</v>
      </c>
      <c r="G94" s="118" t="s">
        <v>114</v>
      </c>
      <c r="H94" s="117"/>
      <c r="I94" s="117"/>
      <c r="J94" s="116">
        <v>0</v>
      </c>
      <c r="K94" s="115">
        <f t="shared" si="10"/>
        <v>0</v>
      </c>
    </row>
    <row r="95" spans="1:11" x14ac:dyDescent="0.15">
      <c r="A95" s="118" t="s">
        <v>114</v>
      </c>
      <c r="B95" s="117"/>
      <c r="C95" s="117"/>
      <c r="D95" s="116">
        <v>0</v>
      </c>
      <c r="E95" s="115">
        <f t="shared" si="11"/>
        <v>0</v>
      </c>
      <c r="G95" s="118" t="s">
        <v>120</v>
      </c>
      <c r="H95" s="117"/>
      <c r="I95" s="117"/>
      <c r="J95" s="116">
        <v>0</v>
      </c>
      <c r="K95" s="115">
        <f t="shared" si="10"/>
        <v>0</v>
      </c>
    </row>
    <row r="96" spans="1:11" x14ac:dyDescent="0.15">
      <c r="A96" s="118" t="s">
        <v>120</v>
      </c>
      <c r="B96" s="117"/>
      <c r="C96" s="117"/>
      <c r="D96" s="116">
        <v>0</v>
      </c>
      <c r="E96" s="115">
        <f t="shared" si="11"/>
        <v>0</v>
      </c>
      <c r="G96" s="118" t="s">
        <v>121</v>
      </c>
      <c r="H96" s="117"/>
      <c r="I96" s="117"/>
      <c r="J96" s="116">
        <v>0</v>
      </c>
      <c r="K96" s="115">
        <f t="shared" si="10"/>
        <v>0</v>
      </c>
    </row>
    <row r="97" spans="1:11" x14ac:dyDescent="0.15">
      <c r="A97" s="118" t="s">
        <v>121</v>
      </c>
      <c r="B97" s="117"/>
      <c r="C97" s="117"/>
      <c r="D97" s="116">
        <v>0</v>
      </c>
      <c r="E97" s="115">
        <f t="shared" si="11"/>
        <v>0</v>
      </c>
      <c r="G97" s="118" t="s">
        <v>122</v>
      </c>
      <c r="H97" s="117"/>
      <c r="I97" s="117"/>
      <c r="J97" s="116">
        <v>0</v>
      </c>
      <c r="K97" s="115">
        <f t="shared" si="10"/>
        <v>0</v>
      </c>
    </row>
    <row r="98" spans="1:11" x14ac:dyDescent="0.15">
      <c r="A98" s="118" t="s">
        <v>122</v>
      </c>
      <c r="B98" s="117"/>
      <c r="C98" s="117"/>
      <c r="D98" s="116">
        <v>0</v>
      </c>
      <c r="E98" s="115">
        <f t="shared" si="11"/>
        <v>0</v>
      </c>
      <c r="G98" s="118" t="s">
        <v>123</v>
      </c>
      <c r="H98" s="117"/>
      <c r="I98" s="117"/>
      <c r="J98" s="116">
        <v>0</v>
      </c>
      <c r="K98" s="115">
        <f t="shared" si="10"/>
        <v>0</v>
      </c>
    </row>
    <row r="99" spans="1:11" x14ac:dyDescent="0.15">
      <c r="A99" s="118" t="s">
        <v>123</v>
      </c>
      <c r="B99" s="117"/>
      <c r="C99" s="117"/>
      <c r="D99" s="116">
        <v>0</v>
      </c>
      <c r="E99" s="115">
        <f t="shared" si="11"/>
        <v>0</v>
      </c>
      <c r="G99" s="118" t="s">
        <v>124</v>
      </c>
      <c r="H99" s="117"/>
      <c r="I99" s="117"/>
      <c r="J99" s="116">
        <v>0</v>
      </c>
      <c r="K99" s="115">
        <f t="shared" si="10"/>
        <v>0</v>
      </c>
    </row>
    <row r="100" spans="1:11" x14ac:dyDescent="0.15">
      <c r="A100" s="118" t="s">
        <v>124</v>
      </c>
      <c r="B100" s="117"/>
      <c r="C100" s="117"/>
      <c r="D100" s="116">
        <v>0</v>
      </c>
      <c r="E100" s="115">
        <f t="shared" si="11"/>
        <v>0</v>
      </c>
    </row>
  </sheetData>
  <customSheetViews>
    <customSheetView guid="{74673CB9-E0C6-4409-814C-0F7981C8D25D}" topLeftCell="A37">
      <selection activeCell="B66" sqref="B66"/>
      <pageMargins left="0" right="0" top="0" bottom="0" header="0" footer="0"/>
      <printOptions horizontalCentered="1" verticalCentered="1"/>
      <pageSetup scale="90" orientation="portrait" horizontalDpi="4294967295" r:id="rId1"/>
      <headerFooter alignWithMargins="0">
        <oddHeader>&amp;C&amp;"Arial,Bold"&amp;14Unequipped BP American Records-Men</oddHeader>
      </headerFooter>
    </customSheetView>
  </customSheetViews>
  <printOptions horizontalCentered="1" verticalCentered="1"/>
  <pageMargins left="0.5" right="0.5" top="0.5" bottom="0.5" header="0.5" footer="0.5"/>
  <pageSetup scale="90" orientation="portrait" horizontalDpi="4294967295" r:id="rId2"/>
  <headerFooter alignWithMargins="0">
    <oddHeader>&amp;C&amp;"Arial,Bold"&amp;14Unequipped BP American Records-Men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7"/>
  <sheetViews>
    <sheetView zoomScale="90" zoomScaleNormal="90" workbookViewId="0">
      <selection activeCell="M7" sqref="M7"/>
    </sheetView>
  </sheetViews>
  <sheetFormatPr baseColWidth="10" defaultColWidth="8.83203125" defaultRowHeight="15" x14ac:dyDescent="0.2"/>
  <cols>
    <col min="3" max="3" width="18.5" bestFit="1" customWidth="1"/>
    <col min="4" max="4" width="13.1640625" bestFit="1" customWidth="1"/>
    <col min="7" max="7" width="14.83203125" customWidth="1"/>
    <col min="8" max="8" width="13.1640625" bestFit="1" customWidth="1"/>
    <col min="11" max="11" width="15" customWidth="1"/>
    <col min="12" max="12" width="18.83203125" customWidth="1"/>
    <col min="13" max="13" width="13.1640625" customWidth="1"/>
  </cols>
  <sheetData>
    <row r="1" spans="1:12" ht="16" thickBot="1" x14ac:dyDescent="0.25">
      <c r="A1" s="191" t="s">
        <v>621</v>
      </c>
      <c r="B1" s="192"/>
      <c r="C1" s="192"/>
      <c r="D1" s="193"/>
      <c r="E1" s="192"/>
      <c r="F1" s="192"/>
      <c r="G1" s="192"/>
      <c r="H1" s="193"/>
      <c r="I1" s="192"/>
      <c r="J1" s="192"/>
      <c r="K1" s="192"/>
      <c r="L1" s="194"/>
    </row>
    <row r="2" spans="1:12" ht="16" thickBot="1" x14ac:dyDescent="0.25">
      <c r="A2" s="195" t="s">
        <v>2</v>
      </c>
      <c r="B2" s="189"/>
      <c r="C2" s="190"/>
      <c r="D2" s="21">
        <v>114</v>
      </c>
      <c r="E2" s="189" t="s">
        <v>208</v>
      </c>
      <c r="F2" s="189"/>
      <c r="G2" s="190"/>
      <c r="H2" s="21">
        <v>114</v>
      </c>
      <c r="I2" s="189" t="s">
        <v>12</v>
      </c>
      <c r="J2" s="189"/>
      <c r="K2" s="190"/>
      <c r="L2" s="21">
        <v>114</v>
      </c>
    </row>
    <row r="3" spans="1:12" x14ac:dyDescent="0.2">
      <c r="A3" s="22"/>
      <c r="B3" s="23"/>
      <c r="C3" s="23"/>
      <c r="D3" s="24"/>
      <c r="E3" s="22"/>
      <c r="F3" s="23"/>
      <c r="G3" s="23"/>
      <c r="H3" s="24"/>
      <c r="I3" s="22"/>
      <c r="J3" s="23"/>
      <c r="K3" s="23"/>
      <c r="L3" s="24"/>
    </row>
    <row r="4" spans="1:12" x14ac:dyDescent="0.2">
      <c r="A4" s="22" t="s">
        <v>209</v>
      </c>
      <c r="B4" s="23"/>
      <c r="C4" s="25" t="s">
        <v>3</v>
      </c>
      <c r="D4" s="24"/>
      <c r="E4" s="22" t="s">
        <v>209</v>
      </c>
      <c r="F4" s="23"/>
      <c r="G4" s="25" t="s">
        <v>3</v>
      </c>
      <c r="H4" s="24"/>
      <c r="I4" s="22" t="s">
        <v>209</v>
      </c>
      <c r="J4" s="23"/>
      <c r="K4" s="25" t="s">
        <v>3</v>
      </c>
      <c r="L4" s="24"/>
    </row>
    <row r="5" spans="1:12" x14ac:dyDescent="0.2">
      <c r="A5" s="25" t="s">
        <v>210</v>
      </c>
      <c r="B5" s="23"/>
      <c r="C5" s="25" t="s">
        <v>3</v>
      </c>
      <c r="D5" s="24"/>
      <c r="E5" s="25" t="s">
        <v>210</v>
      </c>
      <c r="F5" s="23"/>
      <c r="G5" s="25" t="s">
        <v>3</v>
      </c>
      <c r="H5" s="24"/>
      <c r="I5" s="25" t="s">
        <v>210</v>
      </c>
      <c r="J5" s="23"/>
      <c r="K5" s="25" t="s">
        <v>3</v>
      </c>
      <c r="L5" s="24"/>
    </row>
    <row r="6" spans="1:12" x14ac:dyDescent="0.2">
      <c r="A6" s="25" t="s">
        <v>211</v>
      </c>
      <c r="B6" s="23"/>
      <c r="C6" s="25" t="s">
        <v>3</v>
      </c>
      <c r="D6" s="24"/>
      <c r="E6" s="25" t="s">
        <v>211</v>
      </c>
      <c r="F6" s="23"/>
      <c r="G6" s="25" t="s">
        <v>3</v>
      </c>
      <c r="H6" s="24"/>
      <c r="I6" s="25" t="s">
        <v>211</v>
      </c>
      <c r="J6" s="23"/>
      <c r="K6" s="25" t="s">
        <v>3</v>
      </c>
      <c r="L6" s="24"/>
    </row>
    <row r="7" spans="1:12" ht="16" thickBot="1" x14ac:dyDescent="0.25">
      <c r="A7" s="26" t="s">
        <v>212</v>
      </c>
      <c r="B7" s="27"/>
      <c r="C7" s="26" t="s">
        <v>3</v>
      </c>
      <c r="D7" s="28"/>
      <c r="E7" s="26" t="s">
        <v>212</v>
      </c>
      <c r="F7" s="27"/>
      <c r="G7" s="26" t="s">
        <v>3</v>
      </c>
      <c r="H7" s="28"/>
      <c r="I7" s="26" t="s">
        <v>212</v>
      </c>
      <c r="J7" s="27"/>
      <c r="K7" s="26" t="s">
        <v>3</v>
      </c>
      <c r="L7" s="28"/>
    </row>
    <row r="8" spans="1:12" ht="16" thickBot="1" x14ac:dyDescent="0.25">
      <c r="A8" s="22"/>
      <c r="B8" s="23"/>
      <c r="C8" s="23"/>
      <c r="D8" s="29">
        <v>123</v>
      </c>
      <c r="E8" s="22"/>
      <c r="F8" s="23"/>
      <c r="G8" s="23"/>
      <c r="H8" s="29">
        <v>123</v>
      </c>
      <c r="I8" s="22"/>
      <c r="J8" s="23"/>
      <c r="K8" s="23"/>
      <c r="L8" s="29">
        <v>123</v>
      </c>
    </row>
    <row r="9" spans="1:12" x14ac:dyDescent="0.2">
      <c r="A9" s="22" t="s">
        <v>209</v>
      </c>
      <c r="B9" s="23"/>
      <c r="C9" s="25" t="s">
        <v>3</v>
      </c>
      <c r="D9" s="24"/>
      <c r="E9" s="22" t="s">
        <v>209</v>
      </c>
      <c r="F9" s="23"/>
      <c r="G9" s="25" t="s">
        <v>3</v>
      </c>
      <c r="H9" s="24"/>
      <c r="I9" s="22" t="s">
        <v>209</v>
      </c>
      <c r="J9" s="23"/>
      <c r="K9" s="25" t="s">
        <v>3</v>
      </c>
      <c r="L9" s="24"/>
    </row>
    <row r="10" spans="1:12" x14ac:dyDescent="0.2">
      <c r="A10" s="25" t="s">
        <v>210</v>
      </c>
      <c r="B10" s="23"/>
      <c r="C10" s="25" t="s">
        <v>3</v>
      </c>
      <c r="D10" s="24"/>
      <c r="E10" s="25" t="s">
        <v>210</v>
      </c>
      <c r="F10" s="23"/>
      <c r="G10" s="25" t="s">
        <v>3</v>
      </c>
      <c r="H10" s="24"/>
      <c r="I10" s="25" t="s">
        <v>210</v>
      </c>
      <c r="J10" s="23"/>
      <c r="K10" s="25" t="s">
        <v>3</v>
      </c>
      <c r="L10" s="24"/>
    </row>
    <row r="11" spans="1:12" x14ac:dyDescent="0.2">
      <c r="A11" s="25" t="s">
        <v>211</v>
      </c>
      <c r="B11" s="23"/>
      <c r="C11" s="25" t="s">
        <v>3</v>
      </c>
      <c r="D11" s="24"/>
      <c r="E11" s="25" t="s">
        <v>211</v>
      </c>
      <c r="F11" s="23"/>
      <c r="G11" s="25" t="s">
        <v>3</v>
      </c>
      <c r="H11" s="24"/>
      <c r="I11" s="25" t="s">
        <v>211</v>
      </c>
      <c r="J11" s="23"/>
      <c r="K11" s="25" t="s">
        <v>3</v>
      </c>
      <c r="L11" s="24"/>
    </row>
    <row r="12" spans="1:12" ht="16" thickBot="1" x14ac:dyDescent="0.25">
      <c r="A12" s="26" t="s">
        <v>212</v>
      </c>
      <c r="B12" s="27"/>
      <c r="C12" s="26" t="s">
        <v>3</v>
      </c>
      <c r="D12" s="28"/>
      <c r="E12" s="26" t="s">
        <v>212</v>
      </c>
      <c r="F12" s="27"/>
      <c r="G12" s="26" t="s">
        <v>3</v>
      </c>
      <c r="H12" s="28"/>
      <c r="I12" s="26" t="s">
        <v>212</v>
      </c>
      <c r="J12" s="27"/>
      <c r="K12" s="26" t="s">
        <v>3</v>
      </c>
      <c r="L12" s="28"/>
    </row>
    <row r="13" spans="1:12" ht="16" thickBot="1" x14ac:dyDescent="0.25">
      <c r="A13" s="22"/>
      <c r="B13" s="23"/>
      <c r="C13" s="23"/>
      <c r="D13" s="29">
        <v>132</v>
      </c>
      <c r="E13" s="22"/>
      <c r="F13" s="23"/>
      <c r="G13" s="23"/>
      <c r="H13" s="29">
        <v>132</v>
      </c>
      <c r="I13" s="22"/>
      <c r="J13" s="23"/>
      <c r="K13" s="23"/>
      <c r="L13" s="29">
        <v>132</v>
      </c>
    </row>
    <row r="14" spans="1:12" x14ac:dyDescent="0.2">
      <c r="A14" s="22" t="s">
        <v>209</v>
      </c>
      <c r="B14" s="23">
        <v>99</v>
      </c>
      <c r="C14" s="25" t="s">
        <v>213</v>
      </c>
      <c r="D14" s="32">
        <v>43274</v>
      </c>
      <c r="E14" s="22" t="s">
        <v>209</v>
      </c>
      <c r="F14" s="23"/>
      <c r="G14" s="25" t="s">
        <v>3</v>
      </c>
      <c r="H14" s="30"/>
      <c r="I14" s="22" t="s">
        <v>209</v>
      </c>
      <c r="J14" s="23">
        <v>121.2</v>
      </c>
      <c r="K14" s="25" t="s">
        <v>115</v>
      </c>
      <c r="L14" s="30"/>
    </row>
    <row r="15" spans="1:12" x14ac:dyDescent="0.2">
      <c r="A15" s="25" t="s">
        <v>210</v>
      </c>
      <c r="B15" s="23">
        <v>187</v>
      </c>
      <c r="C15" s="25" t="s">
        <v>213</v>
      </c>
      <c r="D15" s="32">
        <v>43274</v>
      </c>
      <c r="E15" s="25" t="s">
        <v>210</v>
      </c>
      <c r="F15" s="23"/>
      <c r="G15" s="25" t="s">
        <v>3</v>
      </c>
      <c r="H15" s="30"/>
      <c r="I15" s="25" t="s">
        <v>210</v>
      </c>
      <c r="J15" s="23">
        <v>275.5</v>
      </c>
      <c r="K15" s="25" t="s">
        <v>115</v>
      </c>
      <c r="L15" s="30"/>
    </row>
    <row r="16" spans="1:12" x14ac:dyDescent="0.2">
      <c r="A16" s="25" t="s">
        <v>211</v>
      </c>
      <c r="B16" s="23">
        <v>286</v>
      </c>
      <c r="C16" s="25" t="s">
        <v>213</v>
      </c>
      <c r="D16" s="32">
        <v>43519</v>
      </c>
      <c r="E16" s="25" t="s">
        <v>211</v>
      </c>
      <c r="F16" s="23"/>
      <c r="G16" s="25" t="s">
        <v>3</v>
      </c>
      <c r="H16" s="30"/>
      <c r="I16" s="25" t="s">
        <v>211</v>
      </c>
      <c r="J16" s="23">
        <v>314.60000000000002</v>
      </c>
      <c r="K16" s="25" t="s">
        <v>115</v>
      </c>
      <c r="L16" s="30"/>
    </row>
    <row r="17" spans="1:12" ht="16" thickBot="1" x14ac:dyDescent="0.25">
      <c r="A17" s="26" t="s">
        <v>212</v>
      </c>
      <c r="B17" s="27">
        <v>562.16999999999996</v>
      </c>
      <c r="C17" s="25" t="s">
        <v>213</v>
      </c>
      <c r="D17" s="32">
        <v>43274</v>
      </c>
      <c r="E17" s="26" t="s">
        <v>212</v>
      </c>
      <c r="F17" s="27"/>
      <c r="G17" s="26" t="s">
        <v>3</v>
      </c>
      <c r="H17" s="31"/>
      <c r="I17" s="26" t="s">
        <v>212</v>
      </c>
      <c r="J17" s="27">
        <v>710.9</v>
      </c>
      <c r="K17" s="26" t="s">
        <v>115</v>
      </c>
      <c r="L17" s="31"/>
    </row>
    <row r="18" spans="1:12" ht="16" thickBot="1" x14ac:dyDescent="0.25">
      <c r="A18" s="22"/>
      <c r="B18" s="23"/>
      <c r="C18" s="23"/>
      <c r="D18" s="29">
        <v>148</v>
      </c>
      <c r="E18" s="22"/>
      <c r="F18" s="23"/>
      <c r="G18" s="23"/>
      <c r="H18" s="29">
        <v>148</v>
      </c>
      <c r="I18" s="22"/>
      <c r="J18" s="23"/>
      <c r="K18" s="23"/>
      <c r="L18" s="29">
        <v>148</v>
      </c>
    </row>
    <row r="19" spans="1:12" x14ac:dyDescent="0.2">
      <c r="A19" s="22" t="s">
        <v>209</v>
      </c>
      <c r="B19" s="23">
        <v>132.28</v>
      </c>
      <c r="C19" s="25" t="s">
        <v>214</v>
      </c>
      <c r="D19" s="32">
        <v>38682</v>
      </c>
      <c r="E19" s="22" t="s">
        <v>209</v>
      </c>
      <c r="F19" s="23"/>
      <c r="G19" s="25" t="s">
        <v>3</v>
      </c>
      <c r="H19" s="30"/>
      <c r="I19" s="22" t="s">
        <v>209</v>
      </c>
      <c r="J19" s="23"/>
      <c r="K19" s="25" t="s">
        <v>3</v>
      </c>
      <c r="L19" s="30"/>
    </row>
    <row r="20" spans="1:12" x14ac:dyDescent="0.2">
      <c r="A20" s="25" t="s">
        <v>210</v>
      </c>
      <c r="B20" s="23">
        <v>281.08999999999997</v>
      </c>
      <c r="C20" s="25" t="s">
        <v>214</v>
      </c>
      <c r="D20" s="32">
        <v>38682</v>
      </c>
      <c r="E20" s="25" t="s">
        <v>210</v>
      </c>
      <c r="F20" s="23"/>
      <c r="G20" s="25" t="s">
        <v>3</v>
      </c>
      <c r="H20" s="30"/>
      <c r="I20" s="25" t="s">
        <v>210</v>
      </c>
      <c r="J20" s="23"/>
      <c r="K20" s="25" t="s">
        <v>3</v>
      </c>
      <c r="L20" s="30"/>
    </row>
    <row r="21" spans="1:12" x14ac:dyDescent="0.2">
      <c r="A21" s="25" t="s">
        <v>211</v>
      </c>
      <c r="B21" s="23">
        <v>143.30000000000001</v>
      </c>
      <c r="C21" s="25" t="s">
        <v>214</v>
      </c>
      <c r="D21" s="32">
        <v>38682</v>
      </c>
      <c r="E21" s="25" t="s">
        <v>211</v>
      </c>
      <c r="F21" s="23"/>
      <c r="G21" s="25" t="s">
        <v>3</v>
      </c>
      <c r="H21" s="30"/>
      <c r="I21" s="25" t="s">
        <v>211</v>
      </c>
      <c r="J21" s="23"/>
      <c r="K21" s="25" t="s">
        <v>3</v>
      </c>
      <c r="L21" s="30"/>
    </row>
    <row r="22" spans="1:12" ht="16" thickBot="1" x14ac:dyDescent="0.25">
      <c r="A22" s="26" t="s">
        <v>212</v>
      </c>
      <c r="B22" s="27">
        <v>545.64</v>
      </c>
      <c r="C22" s="26" t="s">
        <v>214</v>
      </c>
      <c r="D22" s="32">
        <v>38682</v>
      </c>
      <c r="E22" s="26" t="s">
        <v>212</v>
      </c>
      <c r="F22" s="27"/>
      <c r="G22" s="26" t="s">
        <v>3</v>
      </c>
      <c r="H22" s="31"/>
      <c r="I22" s="26" t="s">
        <v>212</v>
      </c>
      <c r="J22" s="27"/>
      <c r="K22" s="26" t="s">
        <v>3</v>
      </c>
      <c r="L22" s="31"/>
    </row>
    <row r="23" spans="1:12" ht="16" thickBot="1" x14ac:dyDescent="0.25">
      <c r="A23" s="22"/>
      <c r="B23" s="23"/>
      <c r="C23" s="23"/>
      <c r="D23" s="29">
        <v>165</v>
      </c>
      <c r="E23" s="22"/>
      <c r="F23" s="23"/>
      <c r="G23" s="23"/>
      <c r="H23" s="29">
        <v>165</v>
      </c>
      <c r="I23" s="22"/>
      <c r="J23" s="23"/>
      <c r="K23" s="23"/>
      <c r="L23" s="29">
        <v>165</v>
      </c>
    </row>
    <row r="24" spans="1:12" x14ac:dyDescent="0.2">
      <c r="A24" s="22" t="s">
        <v>209</v>
      </c>
      <c r="B24" s="23">
        <v>159</v>
      </c>
      <c r="C24" s="25" t="s">
        <v>215</v>
      </c>
      <c r="D24" s="32">
        <v>42700</v>
      </c>
      <c r="E24" s="22" t="s">
        <v>209</v>
      </c>
      <c r="F24" s="23">
        <v>121.3</v>
      </c>
      <c r="G24" s="25" t="s">
        <v>216</v>
      </c>
      <c r="H24" s="32">
        <v>38395</v>
      </c>
      <c r="I24" s="22" t="s">
        <v>209</v>
      </c>
      <c r="J24" s="23">
        <v>153.30000000000001</v>
      </c>
      <c r="K24" s="25" t="s">
        <v>214</v>
      </c>
      <c r="L24" s="30"/>
    </row>
    <row r="25" spans="1:12" x14ac:dyDescent="0.2">
      <c r="A25" s="25" t="s">
        <v>210</v>
      </c>
      <c r="B25" s="23">
        <v>259</v>
      </c>
      <c r="C25" s="25" t="s">
        <v>217</v>
      </c>
      <c r="D25" s="32">
        <v>40271</v>
      </c>
      <c r="E25" s="25" t="s">
        <v>210</v>
      </c>
      <c r="F25" s="23">
        <v>231.5</v>
      </c>
      <c r="G25" s="25" t="s">
        <v>216</v>
      </c>
      <c r="H25" s="32">
        <v>38395</v>
      </c>
      <c r="I25" s="25" t="s">
        <v>210</v>
      </c>
      <c r="J25" s="23">
        <v>330.6</v>
      </c>
      <c r="K25" s="25" t="s">
        <v>214</v>
      </c>
      <c r="L25" s="30"/>
    </row>
    <row r="26" spans="1:12" x14ac:dyDescent="0.2">
      <c r="A26" s="25" t="s">
        <v>211</v>
      </c>
      <c r="B26" s="23">
        <v>441</v>
      </c>
      <c r="C26" s="25" t="s">
        <v>218</v>
      </c>
      <c r="D26" s="32">
        <v>39550</v>
      </c>
      <c r="E26" s="25" t="s">
        <v>211</v>
      </c>
      <c r="F26" s="23">
        <v>457.5</v>
      </c>
      <c r="G26" s="25" t="s">
        <v>216</v>
      </c>
      <c r="H26" s="32">
        <v>38395</v>
      </c>
      <c r="I26" s="25" t="s">
        <v>211</v>
      </c>
      <c r="J26" s="23">
        <v>407.8</v>
      </c>
      <c r="K26" s="25" t="s">
        <v>214</v>
      </c>
      <c r="L26" s="30"/>
    </row>
    <row r="27" spans="1:12" ht="16" thickBot="1" x14ac:dyDescent="0.25">
      <c r="A27" s="26" t="s">
        <v>212</v>
      </c>
      <c r="B27" s="27">
        <v>837.75</v>
      </c>
      <c r="C27" s="26" t="s">
        <v>217</v>
      </c>
      <c r="D27" s="33">
        <v>40271</v>
      </c>
      <c r="E27" s="26" t="s">
        <v>212</v>
      </c>
      <c r="F27" s="27">
        <v>810.19</v>
      </c>
      <c r="G27" s="26" t="s">
        <v>216</v>
      </c>
      <c r="H27" s="33">
        <v>38395</v>
      </c>
      <c r="I27" s="26" t="s">
        <v>212</v>
      </c>
      <c r="J27" s="27">
        <v>892.8</v>
      </c>
      <c r="K27" s="26" t="s">
        <v>214</v>
      </c>
      <c r="L27" s="31"/>
    </row>
    <row r="28" spans="1:12" ht="16" thickBot="1" x14ac:dyDescent="0.25">
      <c r="A28" s="22"/>
      <c r="B28" s="23"/>
      <c r="C28" s="23"/>
      <c r="D28" s="34">
        <v>181</v>
      </c>
      <c r="E28" s="22"/>
      <c r="F28" s="23"/>
      <c r="G28" s="23"/>
      <c r="H28" s="34">
        <v>181</v>
      </c>
      <c r="I28" s="22"/>
      <c r="J28" s="23"/>
      <c r="K28" s="23"/>
      <c r="L28" s="29">
        <v>181</v>
      </c>
    </row>
    <row r="29" spans="1:12" x14ac:dyDescent="0.2">
      <c r="A29" s="22" t="s">
        <v>209</v>
      </c>
      <c r="B29" s="23">
        <v>203.9</v>
      </c>
      <c r="C29" s="25" t="s">
        <v>219</v>
      </c>
      <c r="D29" s="32"/>
      <c r="E29" s="22" t="s">
        <v>209</v>
      </c>
      <c r="F29" s="23"/>
      <c r="G29" s="25" t="s">
        <v>3</v>
      </c>
      <c r="H29" s="24"/>
      <c r="I29" s="22" t="s">
        <v>209</v>
      </c>
      <c r="J29" s="23">
        <v>132.28</v>
      </c>
      <c r="K29" s="25" t="s">
        <v>220</v>
      </c>
      <c r="L29" s="32">
        <v>41601</v>
      </c>
    </row>
    <row r="30" spans="1:12" x14ac:dyDescent="0.2">
      <c r="A30" s="25" t="s">
        <v>210</v>
      </c>
      <c r="B30" s="23"/>
      <c r="C30" s="25"/>
      <c r="D30" s="32"/>
      <c r="E30" s="25" t="s">
        <v>210</v>
      </c>
      <c r="F30" s="23"/>
      <c r="G30" s="25" t="s">
        <v>3</v>
      </c>
      <c r="H30" s="24"/>
      <c r="I30" s="25" t="s">
        <v>210</v>
      </c>
      <c r="J30" s="23">
        <v>286</v>
      </c>
      <c r="K30" s="25" t="s">
        <v>221</v>
      </c>
      <c r="L30" s="32">
        <v>41601</v>
      </c>
    </row>
    <row r="31" spans="1:12" x14ac:dyDescent="0.2">
      <c r="A31" s="25" t="s">
        <v>211</v>
      </c>
      <c r="B31" s="23">
        <v>584.22</v>
      </c>
      <c r="C31" s="25" t="s">
        <v>219</v>
      </c>
      <c r="D31" s="32"/>
      <c r="E31" s="25" t="s">
        <v>211</v>
      </c>
      <c r="F31" s="23"/>
      <c r="G31" s="25" t="s">
        <v>3</v>
      </c>
      <c r="H31" s="24"/>
      <c r="I31" s="25" t="s">
        <v>211</v>
      </c>
      <c r="J31" s="23">
        <v>501</v>
      </c>
      <c r="K31" s="25" t="s">
        <v>221</v>
      </c>
      <c r="L31" s="32">
        <v>41601</v>
      </c>
    </row>
    <row r="32" spans="1:12" ht="16" thickBot="1" x14ac:dyDescent="0.25">
      <c r="A32" s="26" t="s">
        <v>212</v>
      </c>
      <c r="B32" s="27"/>
      <c r="C32" s="25"/>
      <c r="D32" s="32"/>
      <c r="E32" s="26" t="s">
        <v>212</v>
      </c>
      <c r="F32" s="27"/>
      <c r="G32" s="26" t="s">
        <v>3</v>
      </c>
      <c r="H32" s="28"/>
      <c r="I32" s="26" t="s">
        <v>212</v>
      </c>
      <c r="J32" s="27">
        <v>909.4</v>
      </c>
      <c r="K32" s="25" t="s">
        <v>221</v>
      </c>
      <c r="L32" s="32">
        <v>41601</v>
      </c>
    </row>
    <row r="33" spans="1:12" ht="16" thickBot="1" x14ac:dyDescent="0.25">
      <c r="A33" s="22"/>
      <c r="B33" s="23"/>
      <c r="C33" s="35"/>
      <c r="D33" s="29">
        <v>198</v>
      </c>
      <c r="E33" s="22"/>
      <c r="F33" s="35"/>
      <c r="G33" s="36"/>
      <c r="H33" s="29">
        <v>198</v>
      </c>
      <c r="I33" s="22"/>
      <c r="J33" s="23"/>
      <c r="K33" s="23"/>
      <c r="L33" s="29">
        <v>198</v>
      </c>
    </row>
    <row r="34" spans="1:12" x14ac:dyDescent="0.2">
      <c r="A34" s="22" t="s">
        <v>209</v>
      </c>
      <c r="B34" s="23">
        <v>198.4</v>
      </c>
      <c r="C34" s="25" t="s">
        <v>222</v>
      </c>
      <c r="D34" s="32">
        <v>41601</v>
      </c>
      <c r="E34" s="22" t="s">
        <v>209</v>
      </c>
      <c r="F34" s="23"/>
      <c r="G34" s="25" t="s">
        <v>3</v>
      </c>
      <c r="H34" s="24"/>
      <c r="I34" s="22" t="s">
        <v>209</v>
      </c>
      <c r="J34" s="23"/>
      <c r="K34" s="25" t="s">
        <v>3</v>
      </c>
      <c r="L34" s="30"/>
    </row>
    <row r="35" spans="1:12" x14ac:dyDescent="0.2">
      <c r="A35" s="25" t="s">
        <v>210</v>
      </c>
      <c r="B35" s="23">
        <v>363.76</v>
      </c>
      <c r="C35" s="25" t="s">
        <v>222</v>
      </c>
      <c r="D35" s="32">
        <v>41601</v>
      </c>
      <c r="E35" s="25" t="s">
        <v>210</v>
      </c>
      <c r="F35" s="23"/>
      <c r="G35" s="25" t="s">
        <v>3</v>
      </c>
      <c r="H35" s="24"/>
      <c r="I35" s="25" t="s">
        <v>210</v>
      </c>
      <c r="J35" s="23"/>
      <c r="K35" s="25" t="s">
        <v>3</v>
      </c>
      <c r="L35" s="30"/>
    </row>
    <row r="36" spans="1:12" x14ac:dyDescent="0.2">
      <c r="A36" s="25" t="s">
        <v>211</v>
      </c>
      <c r="B36" s="23">
        <v>562.16999999999996</v>
      </c>
      <c r="C36" s="25" t="s">
        <v>222</v>
      </c>
      <c r="D36" s="32">
        <v>41601</v>
      </c>
      <c r="E36" s="25" t="s">
        <v>211</v>
      </c>
      <c r="F36" s="23"/>
      <c r="G36" s="25" t="s">
        <v>3</v>
      </c>
      <c r="H36" s="24"/>
      <c r="I36" s="25" t="s">
        <v>211</v>
      </c>
      <c r="J36" s="23"/>
      <c r="K36" s="25" t="s">
        <v>3</v>
      </c>
      <c r="L36" s="30"/>
    </row>
    <row r="37" spans="1:12" ht="16" thickBot="1" x14ac:dyDescent="0.25">
      <c r="A37" s="26" t="s">
        <v>212</v>
      </c>
      <c r="B37" s="27">
        <v>1124.3499999999999</v>
      </c>
      <c r="C37" s="26" t="s">
        <v>222</v>
      </c>
      <c r="D37" s="32">
        <v>41601</v>
      </c>
      <c r="E37" s="26" t="s">
        <v>212</v>
      </c>
      <c r="F37" s="27"/>
      <c r="G37" s="26" t="s">
        <v>3</v>
      </c>
      <c r="H37" s="28"/>
      <c r="I37" s="26" t="s">
        <v>212</v>
      </c>
      <c r="J37" s="27"/>
      <c r="K37" s="26" t="s">
        <v>3</v>
      </c>
      <c r="L37" s="31"/>
    </row>
    <row r="38" spans="1:12" ht="16" thickBot="1" x14ac:dyDescent="0.25">
      <c r="A38" s="22"/>
      <c r="B38" s="23"/>
      <c r="C38" s="23"/>
      <c r="D38" s="29">
        <v>220</v>
      </c>
      <c r="E38" s="22"/>
      <c r="F38" s="35"/>
      <c r="G38" s="36"/>
      <c r="H38" s="29">
        <v>220</v>
      </c>
      <c r="I38" s="22"/>
      <c r="J38" s="23"/>
      <c r="K38" s="23"/>
      <c r="L38" s="29">
        <v>220</v>
      </c>
    </row>
    <row r="39" spans="1:12" x14ac:dyDescent="0.2">
      <c r="A39" s="22" t="s">
        <v>209</v>
      </c>
      <c r="B39" s="23">
        <v>204</v>
      </c>
      <c r="C39" s="25" t="s">
        <v>223</v>
      </c>
      <c r="D39" s="32">
        <v>40271</v>
      </c>
      <c r="E39" s="22" t="s">
        <v>209</v>
      </c>
      <c r="F39" s="23"/>
      <c r="G39" s="25" t="s">
        <v>3</v>
      </c>
      <c r="H39" s="24"/>
      <c r="I39" s="22" t="s">
        <v>209</v>
      </c>
      <c r="J39" s="23"/>
      <c r="K39" s="25" t="s">
        <v>3</v>
      </c>
      <c r="L39" s="24"/>
    </row>
    <row r="40" spans="1:12" x14ac:dyDescent="0.2">
      <c r="A40" s="25" t="s">
        <v>210</v>
      </c>
      <c r="B40" s="23">
        <v>402</v>
      </c>
      <c r="C40" s="25" t="s">
        <v>223</v>
      </c>
      <c r="D40" s="32">
        <v>40271</v>
      </c>
      <c r="E40" s="25" t="s">
        <v>210</v>
      </c>
      <c r="F40" s="23"/>
      <c r="G40" s="25" t="s">
        <v>3</v>
      </c>
      <c r="H40" s="24"/>
      <c r="I40" s="25" t="s">
        <v>210</v>
      </c>
      <c r="J40" s="23"/>
      <c r="K40" s="25" t="s">
        <v>3</v>
      </c>
      <c r="L40" s="24"/>
    </row>
    <row r="41" spans="1:12" x14ac:dyDescent="0.2">
      <c r="A41" s="25" t="s">
        <v>211</v>
      </c>
      <c r="B41" s="23">
        <v>643</v>
      </c>
      <c r="C41" s="25" t="s">
        <v>222</v>
      </c>
      <c r="D41" s="24"/>
      <c r="E41" s="25" t="s">
        <v>211</v>
      </c>
      <c r="F41" s="23"/>
      <c r="G41" s="25" t="s">
        <v>3</v>
      </c>
      <c r="H41" s="24"/>
      <c r="I41" s="25" t="s">
        <v>211</v>
      </c>
      <c r="J41" s="23"/>
      <c r="K41" s="25" t="s">
        <v>3</v>
      </c>
      <c r="L41" s="24"/>
    </row>
    <row r="42" spans="1:12" ht="16" thickBot="1" x14ac:dyDescent="0.25">
      <c r="A42" s="26" t="s">
        <v>212</v>
      </c>
      <c r="B42" s="27">
        <v>1232</v>
      </c>
      <c r="C42" s="26" t="s">
        <v>222</v>
      </c>
      <c r="D42" s="33"/>
      <c r="E42" s="26" t="s">
        <v>212</v>
      </c>
      <c r="F42" s="27"/>
      <c r="G42" s="26" t="s">
        <v>3</v>
      </c>
      <c r="H42" s="28"/>
      <c r="I42" s="26" t="s">
        <v>212</v>
      </c>
      <c r="J42" s="27"/>
      <c r="K42" s="26" t="s">
        <v>3</v>
      </c>
      <c r="L42" s="28"/>
    </row>
    <row r="43" spans="1:12" ht="16" thickBot="1" x14ac:dyDescent="0.25">
      <c r="A43" s="22"/>
      <c r="B43" s="23"/>
      <c r="C43" s="23"/>
      <c r="D43" s="29">
        <v>242</v>
      </c>
      <c r="E43" s="22"/>
      <c r="F43" s="23"/>
      <c r="G43" s="25"/>
      <c r="H43" s="29">
        <v>242</v>
      </c>
      <c r="I43" s="22"/>
      <c r="J43" s="23"/>
      <c r="K43" s="23"/>
      <c r="L43" s="29">
        <v>242</v>
      </c>
    </row>
    <row r="44" spans="1:12" x14ac:dyDescent="0.2">
      <c r="A44" s="22" t="s">
        <v>209</v>
      </c>
      <c r="B44" s="23"/>
      <c r="C44" s="25" t="s">
        <v>3</v>
      </c>
      <c r="D44" s="24"/>
      <c r="E44" s="22" t="s">
        <v>209</v>
      </c>
      <c r="F44" s="23">
        <v>137.80000000000001</v>
      </c>
      <c r="G44" s="25" t="s">
        <v>224</v>
      </c>
      <c r="H44" s="37">
        <v>40992</v>
      </c>
      <c r="I44" s="22" t="s">
        <v>209</v>
      </c>
      <c r="J44" s="23">
        <v>154.30000000000001</v>
      </c>
      <c r="K44" s="25" t="s">
        <v>56</v>
      </c>
      <c r="L44" s="30"/>
    </row>
    <row r="45" spans="1:12" x14ac:dyDescent="0.2">
      <c r="A45" s="25" t="s">
        <v>210</v>
      </c>
      <c r="B45" s="23"/>
      <c r="C45" s="25" t="s">
        <v>3</v>
      </c>
      <c r="D45" s="24"/>
      <c r="E45" s="25" t="s">
        <v>210</v>
      </c>
      <c r="F45" s="23">
        <v>331</v>
      </c>
      <c r="G45" s="25" t="s">
        <v>224</v>
      </c>
      <c r="H45" s="37">
        <v>40992</v>
      </c>
      <c r="I45" s="25" t="s">
        <v>210</v>
      </c>
      <c r="J45" s="23">
        <v>352.7</v>
      </c>
      <c r="K45" s="25" t="s">
        <v>56</v>
      </c>
      <c r="L45" s="30"/>
    </row>
    <row r="46" spans="1:12" x14ac:dyDescent="0.2">
      <c r="A46" s="25" t="s">
        <v>211</v>
      </c>
      <c r="B46" s="23"/>
      <c r="C46" s="25" t="s">
        <v>3</v>
      </c>
      <c r="D46" s="24"/>
      <c r="E46" s="25" t="s">
        <v>211</v>
      </c>
      <c r="F46" s="23">
        <v>435</v>
      </c>
      <c r="G46" s="25" t="s">
        <v>224</v>
      </c>
      <c r="H46" s="37">
        <v>40992</v>
      </c>
      <c r="I46" s="25" t="s">
        <v>211</v>
      </c>
      <c r="J46" s="23">
        <v>501.5</v>
      </c>
      <c r="K46" s="25" t="s">
        <v>56</v>
      </c>
      <c r="L46" s="30"/>
    </row>
    <row r="47" spans="1:12" ht="16" thickBot="1" x14ac:dyDescent="0.25">
      <c r="A47" s="26" t="s">
        <v>212</v>
      </c>
      <c r="B47" s="27"/>
      <c r="C47" s="26" t="s">
        <v>3</v>
      </c>
      <c r="D47" s="28"/>
      <c r="E47" s="26" t="s">
        <v>212</v>
      </c>
      <c r="F47" s="27">
        <v>903.89</v>
      </c>
      <c r="G47" s="25" t="s">
        <v>224</v>
      </c>
      <c r="H47" s="37">
        <v>40992</v>
      </c>
      <c r="I47" s="26" t="s">
        <v>212</v>
      </c>
      <c r="J47" s="27">
        <v>1008.6</v>
      </c>
      <c r="K47" s="26" t="s">
        <v>56</v>
      </c>
      <c r="L47" s="31"/>
    </row>
    <row r="48" spans="1:12" ht="16" thickBot="1" x14ac:dyDescent="0.25">
      <c r="A48" s="22"/>
      <c r="B48" s="23"/>
      <c r="C48" s="35"/>
      <c r="D48" s="29">
        <v>275</v>
      </c>
      <c r="E48" s="22"/>
      <c r="F48" s="23"/>
      <c r="G48" s="25"/>
      <c r="H48" s="29">
        <v>275</v>
      </c>
      <c r="I48" s="22"/>
      <c r="J48" s="23"/>
      <c r="K48" s="23"/>
      <c r="L48" s="29">
        <v>275</v>
      </c>
    </row>
    <row r="49" spans="1:12" x14ac:dyDescent="0.2">
      <c r="A49" s="22" t="s">
        <v>209</v>
      </c>
      <c r="B49" s="23">
        <v>137.80000000000001</v>
      </c>
      <c r="C49" s="25" t="s">
        <v>225</v>
      </c>
      <c r="D49" s="32">
        <v>38647</v>
      </c>
      <c r="E49" s="22" t="s">
        <v>209</v>
      </c>
      <c r="F49" s="23"/>
      <c r="G49" s="25" t="s">
        <v>3</v>
      </c>
      <c r="H49" s="24"/>
      <c r="I49" s="22" t="s">
        <v>209</v>
      </c>
      <c r="J49" s="23">
        <v>148.80000000000001</v>
      </c>
      <c r="K49" s="25" t="s">
        <v>56</v>
      </c>
      <c r="L49" s="30"/>
    </row>
    <row r="50" spans="1:12" x14ac:dyDescent="0.2">
      <c r="A50" s="25" t="s">
        <v>210</v>
      </c>
      <c r="B50" s="23">
        <v>352.8</v>
      </c>
      <c r="C50" s="25" t="s">
        <v>225</v>
      </c>
      <c r="D50" s="32">
        <v>38647</v>
      </c>
      <c r="E50" s="25" t="s">
        <v>210</v>
      </c>
      <c r="F50" s="23"/>
      <c r="G50" s="25" t="s">
        <v>3</v>
      </c>
      <c r="H50" s="24"/>
      <c r="I50" s="25" t="s">
        <v>210</v>
      </c>
      <c r="J50" s="23">
        <v>341.7</v>
      </c>
      <c r="K50" s="25" t="s">
        <v>56</v>
      </c>
      <c r="L50" s="30"/>
    </row>
    <row r="51" spans="1:12" x14ac:dyDescent="0.2">
      <c r="A51" s="25" t="s">
        <v>211</v>
      </c>
      <c r="B51" s="23">
        <v>502</v>
      </c>
      <c r="C51" s="25" t="s">
        <v>225</v>
      </c>
      <c r="D51" s="32">
        <v>38647</v>
      </c>
      <c r="E51" s="25" t="s">
        <v>211</v>
      </c>
      <c r="F51" s="23"/>
      <c r="G51" s="25" t="s">
        <v>3</v>
      </c>
      <c r="H51" s="24"/>
      <c r="I51" s="25" t="s">
        <v>211</v>
      </c>
      <c r="J51" s="23">
        <v>507</v>
      </c>
      <c r="K51" s="25" t="s">
        <v>56</v>
      </c>
      <c r="L51" s="30"/>
    </row>
    <row r="52" spans="1:12" ht="16" thickBot="1" x14ac:dyDescent="0.25">
      <c r="A52" s="26" t="s">
        <v>212</v>
      </c>
      <c r="B52" s="27">
        <v>992.07</v>
      </c>
      <c r="C52" s="26" t="s">
        <v>225</v>
      </c>
      <c r="D52" s="33">
        <v>38647</v>
      </c>
      <c r="E52" s="26" t="s">
        <v>212</v>
      </c>
      <c r="F52" s="27"/>
      <c r="G52" s="26" t="s">
        <v>3</v>
      </c>
      <c r="H52" s="28"/>
      <c r="I52" s="26" t="s">
        <v>212</v>
      </c>
      <c r="J52" s="27">
        <v>997.5</v>
      </c>
      <c r="K52" s="26" t="s">
        <v>56</v>
      </c>
      <c r="L52" s="31"/>
    </row>
    <row r="53" spans="1:12" ht="16" thickBot="1" x14ac:dyDescent="0.25">
      <c r="A53" s="22"/>
      <c r="B53" s="23"/>
      <c r="C53" s="35"/>
      <c r="D53" s="29">
        <v>308</v>
      </c>
      <c r="E53" s="22"/>
      <c r="F53" s="23"/>
      <c r="G53" s="36"/>
      <c r="H53" s="29">
        <v>308</v>
      </c>
      <c r="I53" s="22"/>
      <c r="J53" s="23"/>
      <c r="K53" s="23"/>
      <c r="L53" s="29">
        <v>308</v>
      </c>
    </row>
    <row r="54" spans="1:12" x14ac:dyDescent="0.2">
      <c r="A54" s="22" t="s">
        <v>209</v>
      </c>
      <c r="B54" s="23">
        <v>137.80000000000001</v>
      </c>
      <c r="C54" s="25" t="s">
        <v>21</v>
      </c>
      <c r="D54" s="32">
        <v>38451</v>
      </c>
      <c r="E54" s="22" t="s">
        <v>209</v>
      </c>
      <c r="F54" s="23"/>
      <c r="G54" s="25" t="s">
        <v>3</v>
      </c>
      <c r="H54" s="24"/>
      <c r="I54" s="22" t="s">
        <v>209</v>
      </c>
      <c r="J54" s="23"/>
      <c r="K54" s="25" t="s">
        <v>3</v>
      </c>
      <c r="L54" s="24"/>
    </row>
    <row r="55" spans="1:12" x14ac:dyDescent="0.2">
      <c r="A55" s="25" t="s">
        <v>210</v>
      </c>
      <c r="B55" s="23">
        <v>369.3</v>
      </c>
      <c r="C55" s="25" t="s">
        <v>21</v>
      </c>
      <c r="D55" s="32">
        <v>38451</v>
      </c>
      <c r="E55" s="25" t="s">
        <v>210</v>
      </c>
      <c r="F55" s="23"/>
      <c r="G55" s="25" t="s">
        <v>3</v>
      </c>
      <c r="H55" s="24"/>
      <c r="I55" s="25" t="s">
        <v>210</v>
      </c>
      <c r="J55" s="23"/>
      <c r="K55" s="25" t="s">
        <v>3</v>
      </c>
      <c r="L55" s="24"/>
    </row>
    <row r="56" spans="1:12" x14ac:dyDescent="0.2">
      <c r="A56" s="25" t="s">
        <v>211</v>
      </c>
      <c r="B56" s="23">
        <v>407.9</v>
      </c>
      <c r="C56" s="25" t="s">
        <v>21</v>
      </c>
      <c r="D56" s="32">
        <v>38451</v>
      </c>
      <c r="E56" s="25" t="s">
        <v>211</v>
      </c>
      <c r="F56" s="23"/>
      <c r="G56" s="25" t="s">
        <v>3</v>
      </c>
      <c r="H56" s="24"/>
      <c r="I56" s="25" t="s">
        <v>211</v>
      </c>
      <c r="J56" s="23"/>
      <c r="K56" s="25" t="s">
        <v>3</v>
      </c>
      <c r="L56" s="24"/>
    </row>
    <row r="57" spans="1:12" ht="16" thickBot="1" x14ac:dyDescent="0.25">
      <c r="A57" s="26" t="s">
        <v>212</v>
      </c>
      <c r="B57" s="27">
        <v>914.91</v>
      </c>
      <c r="C57" s="26" t="s">
        <v>21</v>
      </c>
      <c r="D57" s="33">
        <v>38451</v>
      </c>
      <c r="E57" s="26" t="s">
        <v>212</v>
      </c>
      <c r="F57" s="27"/>
      <c r="G57" s="26" t="s">
        <v>3</v>
      </c>
      <c r="H57" s="28"/>
      <c r="I57" s="26" t="s">
        <v>212</v>
      </c>
      <c r="J57" s="27"/>
      <c r="K57" s="26" t="s">
        <v>3</v>
      </c>
      <c r="L57" s="28"/>
    </row>
    <row r="58" spans="1:12" ht="16" thickBot="1" x14ac:dyDescent="0.25">
      <c r="A58" s="22"/>
      <c r="B58" s="23"/>
      <c r="C58" s="35"/>
      <c r="D58" s="29" t="s">
        <v>1</v>
      </c>
      <c r="E58" s="22"/>
      <c r="F58" s="23"/>
      <c r="G58" s="35"/>
      <c r="H58" s="29" t="s">
        <v>1</v>
      </c>
      <c r="I58" s="22"/>
      <c r="J58" s="23"/>
      <c r="K58" s="23"/>
      <c r="L58" s="29" t="s">
        <v>1</v>
      </c>
    </row>
    <row r="59" spans="1:12" x14ac:dyDescent="0.2">
      <c r="A59" s="22" t="s">
        <v>209</v>
      </c>
      <c r="B59" s="23">
        <v>187.39</v>
      </c>
      <c r="C59" s="25" t="s">
        <v>226</v>
      </c>
      <c r="D59" s="32">
        <v>43428</v>
      </c>
      <c r="E59" s="22" t="s">
        <v>209</v>
      </c>
      <c r="F59" s="38"/>
      <c r="G59" s="25" t="s">
        <v>3</v>
      </c>
      <c r="H59" s="39"/>
      <c r="I59" s="22" t="s">
        <v>209</v>
      </c>
      <c r="J59" s="23"/>
      <c r="K59" s="25" t="s">
        <v>3</v>
      </c>
      <c r="L59" s="30"/>
    </row>
    <row r="60" spans="1:12" x14ac:dyDescent="0.2">
      <c r="A60" s="25" t="s">
        <v>210</v>
      </c>
      <c r="B60" s="23"/>
      <c r="C60" s="25" t="s">
        <v>3</v>
      </c>
      <c r="D60" s="24"/>
      <c r="E60" s="25" t="s">
        <v>210</v>
      </c>
      <c r="F60" s="23"/>
      <c r="G60" s="25" t="s">
        <v>3</v>
      </c>
      <c r="H60" s="30"/>
      <c r="I60" s="25" t="s">
        <v>210</v>
      </c>
      <c r="J60" s="23"/>
      <c r="K60" s="25" t="s">
        <v>3</v>
      </c>
      <c r="L60" s="30"/>
    </row>
    <row r="61" spans="1:12" x14ac:dyDescent="0.2">
      <c r="A61" s="25" t="s">
        <v>211</v>
      </c>
      <c r="B61" s="23"/>
      <c r="C61" s="25" t="s">
        <v>3</v>
      </c>
      <c r="D61" s="24"/>
      <c r="E61" s="25" t="s">
        <v>211</v>
      </c>
      <c r="F61" s="23"/>
      <c r="G61" s="25" t="s">
        <v>3</v>
      </c>
      <c r="H61" s="30"/>
      <c r="I61" s="25" t="s">
        <v>211</v>
      </c>
      <c r="J61" s="23"/>
      <c r="K61" s="25" t="s">
        <v>3</v>
      </c>
      <c r="L61" s="30"/>
    </row>
    <row r="62" spans="1:12" ht="16" thickBot="1" x14ac:dyDescent="0.25">
      <c r="A62" s="26" t="s">
        <v>212</v>
      </c>
      <c r="B62" s="27"/>
      <c r="C62" s="26" t="s">
        <v>3</v>
      </c>
      <c r="D62" s="28"/>
      <c r="E62" s="26" t="s">
        <v>212</v>
      </c>
      <c r="F62" s="40"/>
      <c r="G62" s="26" t="s">
        <v>3</v>
      </c>
      <c r="H62" s="41"/>
      <c r="I62" s="26" t="s">
        <v>212</v>
      </c>
      <c r="J62" s="27"/>
      <c r="K62" s="26" t="s">
        <v>3</v>
      </c>
      <c r="L62" s="31"/>
    </row>
    <row r="63" spans="1:12" ht="16" thickBot="1" x14ac:dyDescent="0.25"/>
    <row r="64" spans="1:12" ht="16" thickBot="1" x14ac:dyDescent="0.25">
      <c r="A64" s="191" t="s">
        <v>614</v>
      </c>
      <c r="B64" s="192"/>
      <c r="C64" s="192"/>
      <c r="D64" s="193"/>
      <c r="E64" s="192"/>
      <c r="F64" s="192"/>
      <c r="G64" s="192"/>
      <c r="H64" s="193"/>
      <c r="I64" s="192"/>
      <c r="J64" s="192"/>
      <c r="K64" s="192"/>
      <c r="L64" s="194"/>
    </row>
    <row r="65" spans="1:12" ht="16" thickBot="1" x14ac:dyDescent="0.25">
      <c r="A65" s="189" t="s">
        <v>16</v>
      </c>
      <c r="B65" s="189"/>
      <c r="C65" s="190"/>
      <c r="D65" s="21">
        <v>114</v>
      </c>
      <c r="E65" s="189" t="s">
        <v>34</v>
      </c>
      <c r="F65" s="189"/>
      <c r="G65" s="190"/>
      <c r="H65" s="21">
        <v>114</v>
      </c>
      <c r="I65" s="189" t="s">
        <v>227</v>
      </c>
      <c r="J65" s="189"/>
      <c r="K65" s="190"/>
      <c r="L65" s="21">
        <v>114</v>
      </c>
    </row>
    <row r="66" spans="1:12" x14ac:dyDescent="0.2">
      <c r="A66" s="22"/>
      <c r="B66" s="23"/>
      <c r="C66" s="23"/>
      <c r="D66" s="24"/>
      <c r="E66" s="22"/>
      <c r="F66" s="23"/>
      <c r="G66" s="23"/>
      <c r="H66" s="24"/>
      <c r="I66" s="22"/>
      <c r="J66" s="23"/>
      <c r="K66" s="23"/>
      <c r="L66" s="24"/>
    </row>
    <row r="67" spans="1:12" x14ac:dyDescent="0.2">
      <c r="A67" s="22" t="s">
        <v>209</v>
      </c>
      <c r="B67" s="23"/>
      <c r="C67" s="25" t="s">
        <v>3</v>
      </c>
      <c r="D67" s="24"/>
      <c r="E67" s="22" t="s">
        <v>209</v>
      </c>
      <c r="F67" s="23"/>
      <c r="G67" s="25" t="s">
        <v>3</v>
      </c>
      <c r="H67" s="24"/>
      <c r="I67" s="22" t="s">
        <v>209</v>
      </c>
      <c r="J67" s="23"/>
      <c r="K67" s="25" t="s">
        <v>3</v>
      </c>
      <c r="L67" s="32"/>
    </row>
    <row r="68" spans="1:12" x14ac:dyDescent="0.2">
      <c r="A68" s="25" t="s">
        <v>210</v>
      </c>
      <c r="B68" s="23"/>
      <c r="C68" s="25" t="s">
        <v>3</v>
      </c>
      <c r="D68" s="24"/>
      <c r="E68" s="25" t="s">
        <v>210</v>
      </c>
      <c r="F68" s="23"/>
      <c r="G68" s="25" t="s">
        <v>3</v>
      </c>
      <c r="H68" s="24"/>
      <c r="I68" s="25" t="s">
        <v>210</v>
      </c>
      <c r="J68" s="23"/>
      <c r="K68" s="25" t="s">
        <v>3</v>
      </c>
      <c r="L68" s="24"/>
    </row>
    <row r="69" spans="1:12" x14ac:dyDescent="0.2">
      <c r="A69" s="25" t="s">
        <v>211</v>
      </c>
      <c r="B69" s="23"/>
      <c r="C69" s="25" t="s">
        <v>3</v>
      </c>
      <c r="D69" s="24"/>
      <c r="E69" s="25" t="s">
        <v>211</v>
      </c>
      <c r="F69" s="23"/>
      <c r="G69" s="25" t="s">
        <v>3</v>
      </c>
      <c r="H69" s="24"/>
      <c r="I69" s="25" t="s">
        <v>211</v>
      </c>
      <c r="J69" s="23"/>
      <c r="K69" s="25" t="s">
        <v>3</v>
      </c>
      <c r="L69" s="32"/>
    </row>
    <row r="70" spans="1:12" ht="16" thickBot="1" x14ac:dyDescent="0.25">
      <c r="A70" s="26" t="s">
        <v>212</v>
      </c>
      <c r="B70" s="27"/>
      <c r="C70" s="26" t="s">
        <v>3</v>
      </c>
      <c r="D70" s="28"/>
      <c r="E70" s="26" t="s">
        <v>212</v>
      </c>
      <c r="F70" s="27"/>
      <c r="G70" s="26" t="s">
        <v>3</v>
      </c>
      <c r="H70" s="28"/>
      <c r="I70" s="26" t="s">
        <v>212</v>
      </c>
      <c r="J70" s="27"/>
      <c r="K70" s="26" t="s">
        <v>3</v>
      </c>
      <c r="L70" s="28"/>
    </row>
    <row r="71" spans="1:12" ht="16" thickBot="1" x14ac:dyDescent="0.25">
      <c r="A71" s="22"/>
      <c r="B71" s="23"/>
      <c r="C71" s="23"/>
      <c r="D71" s="29">
        <v>123</v>
      </c>
      <c r="E71" s="22"/>
      <c r="F71" s="23"/>
      <c r="G71" s="23"/>
      <c r="H71" s="29">
        <v>123</v>
      </c>
      <c r="I71" s="22"/>
      <c r="J71" s="23"/>
      <c r="K71" s="23"/>
      <c r="L71" s="29">
        <v>123</v>
      </c>
    </row>
    <row r="72" spans="1:12" x14ac:dyDescent="0.2">
      <c r="A72" s="22" t="s">
        <v>209</v>
      </c>
      <c r="B72" s="23">
        <v>83</v>
      </c>
      <c r="C72" s="25" t="s">
        <v>228</v>
      </c>
      <c r="D72" s="32">
        <v>35288</v>
      </c>
      <c r="E72" s="22" t="s">
        <v>209</v>
      </c>
      <c r="F72" s="23"/>
      <c r="G72" s="25" t="s">
        <v>3</v>
      </c>
      <c r="H72" s="32"/>
      <c r="I72" s="22" t="s">
        <v>209</v>
      </c>
      <c r="J72" s="23">
        <v>85</v>
      </c>
      <c r="K72" s="25" t="s">
        <v>229</v>
      </c>
      <c r="L72" s="42">
        <v>37196</v>
      </c>
    </row>
    <row r="73" spans="1:12" x14ac:dyDescent="0.2">
      <c r="A73" s="25" t="s">
        <v>210</v>
      </c>
      <c r="B73" s="23">
        <v>221</v>
      </c>
      <c r="C73" s="25" t="s">
        <v>228</v>
      </c>
      <c r="D73" s="32">
        <v>35288</v>
      </c>
      <c r="E73" s="25" t="s">
        <v>210</v>
      </c>
      <c r="F73" s="23"/>
      <c r="G73" s="25" t="s">
        <v>3</v>
      </c>
      <c r="H73" s="32"/>
      <c r="I73" s="25" t="s">
        <v>210</v>
      </c>
      <c r="J73" s="23">
        <v>137.79</v>
      </c>
      <c r="K73" s="43" t="s">
        <v>230</v>
      </c>
      <c r="L73" s="32">
        <v>40726</v>
      </c>
    </row>
    <row r="74" spans="1:12" x14ac:dyDescent="0.2">
      <c r="A74" s="25" t="s">
        <v>211</v>
      </c>
      <c r="B74" s="23">
        <v>358</v>
      </c>
      <c r="C74" s="25" t="s">
        <v>228</v>
      </c>
      <c r="D74" s="32">
        <v>35288</v>
      </c>
      <c r="E74" s="25" t="s">
        <v>211</v>
      </c>
      <c r="F74" s="23"/>
      <c r="G74" s="25" t="s">
        <v>3</v>
      </c>
      <c r="H74" s="32"/>
      <c r="I74" s="25" t="s">
        <v>211</v>
      </c>
      <c r="J74" s="23">
        <v>275.58</v>
      </c>
      <c r="K74" s="25" t="s">
        <v>231</v>
      </c>
      <c r="L74" s="32">
        <v>40628</v>
      </c>
    </row>
    <row r="75" spans="1:12" ht="16" thickBot="1" x14ac:dyDescent="0.25">
      <c r="A75" s="26" t="s">
        <v>212</v>
      </c>
      <c r="B75" s="27">
        <v>661.4</v>
      </c>
      <c r="C75" s="26" t="s">
        <v>228</v>
      </c>
      <c r="D75" s="33">
        <v>35288</v>
      </c>
      <c r="E75" s="26" t="s">
        <v>212</v>
      </c>
      <c r="F75" s="27"/>
      <c r="G75" s="25" t="s">
        <v>3</v>
      </c>
      <c r="H75" s="32"/>
      <c r="I75" s="26" t="s">
        <v>212</v>
      </c>
      <c r="J75" s="27">
        <v>479.5</v>
      </c>
      <c r="K75" s="26" t="s">
        <v>231</v>
      </c>
      <c r="L75" s="33">
        <v>40628</v>
      </c>
    </row>
    <row r="76" spans="1:12" ht="16" thickBot="1" x14ac:dyDescent="0.25">
      <c r="A76" s="22"/>
      <c r="B76" s="23"/>
      <c r="C76" s="23"/>
      <c r="D76" s="34">
        <v>132</v>
      </c>
      <c r="E76" s="22"/>
      <c r="F76" s="23"/>
      <c r="G76" s="23"/>
      <c r="H76" s="29">
        <v>132</v>
      </c>
      <c r="I76" s="22"/>
      <c r="J76" s="23"/>
      <c r="K76" s="23"/>
      <c r="L76" s="34">
        <v>132</v>
      </c>
    </row>
    <row r="77" spans="1:12" x14ac:dyDescent="0.2">
      <c r="A77" s="22" t="s">
        <v>209</v>
      </c>
      <c r="B77" s="23"/>
      <c r="C77" s="25" t="s">
        <v>3</v>
      </c>
      <c r="D77" s="32"/>
      <c r="E77" s="22" t="s">
        <v>209</v>
      </c>
      <c r="F77" s="23">
        <v>55.1</v>
      </c>
      <c r="G77" s="25" t="s">
        <v>232</v>
      </c>
      <c r="H77" s="24"/>
      <c r="I77" s="22" t="s">
        <v>209</v>
      </c>
      <c r="J77" s="23"/>
      <c r="K77" s="25" t="s">
        <v>3</v>
      </c>
      <c r="L77" s="42"/>
    </row>
    <row r="78" spans="1:12" x14ac:dyDescent="0.2">
      <c r="A78" s="25" t="s">
        <v>210</v>
      </c>
      <c r="B78" s="23"/>
      <c r="C78" s="25" t="s">
        <v>3</v>
      </c>
      <c r="D78" s="32"/>
      <c r="E78" s="25" t="s">
        <v>210</v>
      </c>
      <c r="F78" s="23">
        <v>77.099999999999994</v>
      </c>
      <c r="G78" s="25" t="s">
        <v>232</v>
      </c>
      <c r="H78" s="24"/>
      <c r="I78" s="25" t="s">
        <v>210</v>
      </c>
      <c r="J78" s="23"/>
      <c r="K78" s="25" t="s">
        <v>3</v>
      </c>
      <c r="L78" s="42"/>
    </row>
    <row r="79" spans="1:12" x14ac:dyDescent="0.2">
      <c r="A79" s="25" t="s">
        <v>211</v>
      </c>
      <c r="B79" s="23"/>
      <c r="C79" s="25" t="s">
        <v>3</v>
      </c>
      <c r="D79" s="32"/>
      <c r="E79" s="25" t="s">
        <v>211</v>
      </c>
      <c r="F79" s="23">
        <v>203.9</v>
      </c>
      <c r="G79" s="25" t="s">
        <v>232</v>
      </c>
      <c r="H79" s="24"/>
      <c r="I79" s="25" t="s">
        <v>211</v>
      </c>
      <c r="J79" s="23"/>
      <c r="K79" s="25" t="s">
        <v>3</v>
      </c>
      <c r="L79" s="42"/>
    </row>
    <row r="80" spans="1:12" ht="16" thickBot="1" x14ac:dyDescent="0.25">
      <c r="A80" s="26" t="s">
        <v>212</v>
      </c>
      <c r="B80" s="27"/>
      <c r="C80" s="26" t="s">
        <v>3</v>
      </c>
      <c r="D80" s="32"/>
      <c r="E80" s="26" t="s">
        <v>212</v>
      </c>
      <c r="F80" s="27">
        <v>336.2</v>
      </c>
      <c r="G80" s="26" t="s">
        <v>232</v>
      </c>
      <c r="H80" s="28"/>
      <c r="I80" s="26" t="s">
        <v>212</v>
      </c>
      <c r="J80" s="27"/>
      <c r="K80" s="26" t="s">
        <v>3</v>
      </c>
      <c r="L80" s="42"/>
    </row>
    <row r="81" spans="1:12" ht="16" thickBot="1" x14ac:dyDescent="0.25">
      <c r="A81" s="22"/>
      <c r="B81" s="23"/>
      <c r="C81" s="35"/>
      <c r="D81" s="29">
        <v>148</v>
      </c>
      <c r="E81" s="22"/>
      <c r="F81" s="23"/>
      <c r="G81" s="23"/>
      <c r="H81" s="29">
        <v>148</v>
      </c>
      <c r="I81" s="22"/>
      <c r="J81" s="23"/>
      <c r="K81" s="23"/>
      <c r="L81" s="29">
        <v>148</v>
      </c>
    </row>
    <row r="82" spans="1:12" x14ac:dyDescent="0.2">
      <c r="A82" s="22" t="s">
        <v>209</v>
      </c>
      <c r="B82" s="23"/>
      <c r="C82" s="25" t="s">
        <v>3</v>
      </c>
      <c r="D82" s="32"/>
      <c r="E82" s="22" t="s">
        <v>209</v>
      </c>
      <c r="F82" s="23"/>
      <c r="G82" s="25" t="s">
        <v>3</v>
      </c>
      <c r="H82" s="32"/>
      <c r="I82" s="22" t="s">
        <v>209</v>
      </c>
      <c r="J82" s="23"/>
      <c r="K82" s="25" t="s">
        <v>3</v>
      </c>
      <c r="L82" s="32"/>
    </row>
    <row r="83" spans="1:12" x14ac:dyDescent="0.2">
      <c r="A83" s="25" t="s">
        <v>210</v>
      </c>
      <c r="B83" s="23"/>
      <c r="C83" s="25" t="s">
        <v>3</v>
      </c>
      <c r="D83" s="42"/>
      <c r="E83" s="25" t="s">
        <v>210</v>
      </c>
      <c r="F83" s="23"/>
      <c r="G83" s="25" t="s">
        <v>3</v>
      </c>
      <c r="H83" s="32"/>
      <c r="I83" s="25" t="s">
        <v>210</v>
      </c>
      <c r="J83" s="23"/>
      <c r="K83" s="25" t="s">
        <v>3</v>
      </c>
      <c r="L83" s="32"/>
    </row>
    <row r="84" spans="1:12" x14ac:dyDescent="0.2">
      <c r="A84" s="25" t="s">
        <v>211</v>
      </c>
      <c r="B84" s="23"/>
      <c r="C84" s="25" t="s">
        <v>3</v>
      </c>
      <c r="D84" s="32"/>
      <c r="E84" s="25" t="s">
        <v>211</v>
      </c>
      <c r="F84" s="23"/>
      <c r="G84" s="25" t="s">
        <v>3</v>
      </c>
      <c r="H84" s="32"/>
      <c r="I84" s="25" t="s">
        <v>211</v>
      </c>
      <c r="J84" s="23"/>
      <c r="K84" s="25" t="s">
        <v>3</v>
      </c>
      <c r="L84" s="32"/>
    </row>
    <row r="85" spans="1:12" ht="16" thickBot="1" x14ac:dyDescent="0.25">
      <c r="A85" s="26" t="s">
        <v>212</v>
      </c>
      <c r="B85" s="27"/>
      <c r="C85" s="26" t="s">
        <v>3</v>
      </c>
      <c r="D85" s="32"/>
      <c r="E85" s="26" t="s">
        <v>212</v>
      </c>
      <c r="F85" s="27"/>
      <c r="G85" s="26" t="s">
        <v>3</v>
      </c>
      <c r="H85" s="33"/>
      <c r="I85" s="26" t="s">
        <v>212</v>
      </c>
      <c r="J85" s="27"/>
      <c r="K85" s="26" t="s">
        <v>3</v>
      </c>
      <c r="L85" s="33"/>
    </row>
    <row r="86" spans="1:12" ht="16" thickBot="1" x14ac:dyDescent="0.25">
      <c r="A86" s="22"/>
      <c r="B86" s="23"/>
      <c r="C86" s="23"/>
      <c r="D86" s="29">
        <v>165</v>
      </c>
      <c r="E86" s="22"/>
      <c r="F86" s="23"/>
      <c r="G86" s="23"/>
      <c r="H86" s="34">
        <v>165</v>
      </c>
      <c r="I86" s="22"/>
      <c r="J86" s="23"/>
      <c r="K86" s="23"/>
      <c r="L86" s="34">
        <v>165</v>
      </c>
    </row>
    <row r="87" spans="1:12" x14ac:dyDescent="0.2">
      <c r="A87" s="22" t="s">
        <v>209</v>
      </c>
      <c r="B87" s="23">
        <v>165</v>
      </c>
      <c r="C87" s="25" t="s">
        <v>233</v>
      </c>
      <c r="D87" s="32">
        <v>40461</v>
      </c>
      <c r="E87" s="22" t="s">
        <v>209</v>
      </c>
      <c r="F87" s="23">
        <v>99</v>
      </c>
      <c r="G87" s="25" t="s">
        <v>234</v>
      </c>
      <c r="H87" s="32">
        <v>38815</v>
      </c>
      <c r="I87" s="22" t="s">
        <v>209</v>
      </c>
      <c r="J87" s="23">
        <v>148.80000000000001</v>
      </c>
      <c r="K87" s="25" t="s">
        <v>235</v>
      </c>
      <c r="L87" s="42">
        <v>37012</v>
      </c>
    </row>
    <row r="88" spans="1:12" x14ac:dyDescent="0.2">
      <c r="A88" s="25" t="s">
        <v>210</v>
      </c>
      <c r="B88" s="23">
        <v>342</v>
      </c>
      <c r="C88" s="25" t="s">
        <v>233</v>
      </c>
      <c r="D88" s="32">
        <v>40461</v>
      </c>
      <c r="E88" s="25" t="s">
        <v>210</v>
      </c>
      <c r="F88" s="23">
        <v>276</v>
      </c>
      <c r="G88" s="25" t="s">
        <v>234</v>
      </c>
      <c r="H88" s="32">
        <v>38815</v>
      </c>
      <c r="I88" s="25" t="s">
        <v>210</v>
      </c>
      <c r="J88" s="23">
        <v>237</v>
      </c>
      <c r="K88" s="25" t="s">
        <v>236</v>
      </c>
      <c r="L88" s="32">
        <v>37736</v>
      </c>
    </row>
    <row r="89" spans="1:12" x14ac:dyDescent="0.2">
      <c r="A89" s="25" t="s">
        <v>211</v>
      </c>
      <c r="B89" s="23">
        <v>639</v>
      </c>
      <c r="C89" s="25" t="s">
        <v>237</v>
      </c>
      <c r="D89" s="32">
        <v>40762</v>
      </c>
      <c r="E89" s="25" t="s">
        <v>211</v>
      </c>
      <c r="F89" s="23">
        <v>402</v>
      </c>
      <c r="G89" s="25" t="s">
        <v>234</v>
      </c>
      <c r="H89" s="32">
        <v>38815</v>
      </c>
      <c r="I89" s="25" t="s">
        <v>211</v>
      </c>
      <c r="J89" s="23">
        <v>369</v>
      </c>
      <c r="K89" s="25" t="s">
        <v>238</v>
      </c>
      <c r="L89" s="32">
        <v>37736</v>
      </c>
    </row>
    <row r="90" spans="1:12" ht="16" thickBot="1" x14ac:dyDescent="0.25">
      <c r="A90" s="26" t="s">
        <v>212</v>
      </c>
      <c r="B90" s="27">
        <v>1096.78</v>
      </c>
      <c r="C90" s="26" t="s">
        <v>237</v>
      </c>
      <c r="D90" s="32">
        <v>40762</v>
      </c>
      <c r="E90" s="26" t="s">
        <v>212</v>
      </c>
      <c r="F90" s="27">
        <v>777</v>
      </c>
      <c r="G90" s="26" t="s">
        <v>234</v>
      </c>
      <c r="H90" s="33">
        <v>38815</v>
      </c>
      <c r="I90" s="26" t="s">
        <v>212</v>
      </c>
      <c r="J90" s="27">
        <v>705.47</v>
      </c>
      <c r="K90" s="26" t="s">
        <v>238</v>
      </c>
      <c r="L90" s="32">
        <v>37736</v>
      </c>
    </row>
    <row r="91" spans="1:12" ht="16" thickBot="1" x14ac:dyDescent="0.25">
      <c r="A91" s="22"/>
      <c r="B91" s="23"/>
      <c r="C91" s="23"/>
      <c r="D91" s="29">
        <v>181</v>
      </c>
      <c r="E91" s="22"/>
      <c r="F91" s="23"/>
      <c r="G91" s="23"/>
      <c r="H91" s="34">
        <v>181</v>
      </c>
      <c r="I91" s="22"/>
      <c r="J91" s="23"/>
      <c r="K91" s="23"/>
      <c r="L91" s="29">
        <v>181</v>
      </c>
    </row>
    <row r="92" spans="1:12" x14ac:dyDescent="0.2">
      <c r="A92" s="22" t="s">
        <v>209</v>
      </c>
      <c r="B92" s="23"/>
      <c r="C92" s="25" t="s">
        <v>3</v>
      </c>
      <c r="D92" s="32"/>
      <c r="E92" s="22" t="s">
        <v>209</v>
      </c>
      <c r="F92" s="23">
        <v>94</v>
      </c>
      <c r="G92" s="25" t="s">
        <v>239</v>
      </c>
      <c r="H92" s="32">
        <v>38815</v>
      </c>
      <c r="I92" s="22" t="s">
        <v>209</v>
      </c>
      <c r="J92" s="23"/>
      <c r="K92" s="25" t="s">
        <v>3</v>
      </c>
      <c r="L92" s="32"/>
    </row>
    <row r="93" spans="1:12" x14ac:dyDescent="0.2">
      <c r="A93" s="25" t="s">
        <v>210</v>
      </c>
      <c r="B93" s="23"/>
      <c r="C93" s="25" t="s">
        <v>3</v>
      </c>
      <c r="D93" s="32"/>
      <c r="E93" s="25" t="s">
        <v>210</v>
      </c>
      <c r="F93" s="23"/>
      <c r="G93" s="25" t="s">
        <v>3</v>
      </c>
      <c r="H93" s="24"/>
      <c r="I93" s="25" t="s">
        <v>210</v>
      </c>
      <c r="J93" s="23"/>
      <c r="K93" s="25" t="s">
        <v>3</v>
      </c>
      <c r="L93" s="32"/>
    </row>
    <row r="94" spans="1:12" x14ac:dyDescent="0.2">
      <c r="A94" s="25" t="s">
        <v>211</v>
      </c>
      <c r="B94" s="23"/>
      <c r="C94" s="25" t="s">
        <v>3</v>
      </c>
      <c r="D94" s="32"/>
      <c r="E94" s="25" t="s">
        <v>211</v>
      </c>
      <c r="F94" s="23"/>
      <c r="G94" s="25" t="s">
        <v>3</v>
      </c>
      <c r="H94" s="24"/>
      <c r="I94" s="25" t="s">
        <v>211</v>
      </c>
      <c r="J94" s="23"/>
      <c r="K94" s="25" t="s">
        <v>3</v>
      </c>
      <c r="L94" s="32"/>
    </row>
    <row r="95" spans="1:12" ht="16" thickBot="1" x14ac:dyDescent="0.25">
      <c r="A95" s="26" t="s">
        <v>212</v>
      </c>
      <c r="B95" s="27"/>
      <c r="C95" s="25" t="s">
        <v>3</v>
      </c>
      <c r="D95" s="32"/>
      <c r="E95" s="26" t="s">
        <v>212</v>
      </c>
      <c r="F95" s="27"/>
      <c r="G95" s="26" t="s">
        <v>3</v>
      </c>
      <c r="H95" s="28"/>
      <c r="I95" s="26" t="s">
        <v>212</v>
      </c>
      <c r="J95" s="27"/>
      <c r="K95" s="26" t="s">
        <v>3</v>
      </c>
      <c r="L95" s="33"/>
    </row>
    <row r="96" spans="1:12" ht="16" thickBot="1" x14ac:dyDescent="0.25">
      <c r="A96" s="22"/>
      <c r="B96" s="23"/>
      <c r="C96" s="35"/>
      <c r="D96" s="29">
        <v>198</v>
      </c>
      <c r="E96" s="22"/>
      <c r="F96" s="23"/>
      <c r="G96" s="23"/>
      <c r="H96" s="29">
        <v>198</v>
      </c>
      <c r="I96" s="22"/>
      <c r="J96" s="23"/>
      <c r="K96" s="23"/>
      <c r="L96" s="34">
        <v>198</v>
      </c>
    </row>
    <row r="97" spans="1:12" x14ac:dyDescent="0.2">
      <c r="A97" s="22" t="s">
        <v>209</v>
      </c>
      <c r="B97" s="23">
        <v>198.4</v>
      </c>
      <c r="C97" s="25" t="s">
        <v>222</v>
      </c>
      <c r="D97" s="32">
        <v>41601</v>
      </c>
      <c r="E97" s="22" t="s">
        <v>209</v>
      </c>
      <c r="F97" s="23"/>
      <c r="G97" s="25" t="s">
        <v>3</v>
      </c>
      <c r="H97" s="32"/>
      <c r="I97" s="22" t="s">
        <v>209</v>
      </c>
      <c r="J97" s="23"/>
      <c r="K97" s="25" t="s">
        <v>3</v>
      </c>
      <c r="L97" s="42"/>
    </row>
    <row r="98" spans="1:12" x14ac:dyDescent="0.2">
      <c r="A98" s="25" t="s">
        <v>210</v>
      </c>
      <c r="B98" s="23">
        <v>418</v>
      </c>
      <c r="C98" s="25" t="s">
        <v>154</v>
      </c>
      <c r="D98" s="32">
        <v>43274</v>
      </c>
      <c r="E98" s="25" t="s">
        <v>210</v>
      </c>
      <c r="F98" s="23"/>
      <c r="G98" s="25" t="s">
        <v>3</v>
      </c>
      <c r="H98" s="32"/>
      <c r="I98" s="25" t="s">
        <v>210</v>
      </c>
      <c r="J98" s="23"/>
      <c r="K98" s="25" t="s">
        <v>3</v>
      </c>
      <c r="L98" s="42"/>
    </row>
    <row r="99" spans="1:12" x14ac:dyDescent="0.2">
      <c r="A99" s="25" t="s">
        <v>211</v>
      </c>
      <c r="B99" s="23">
        <v>562.16999999999996</v>
      </c>
      <c r="C99" s="25" t="s">
        <v>222</v>
      </c>
      <c r="D99" s="32">
        <v>41601</v>
      </c>
      <c r="E99" s="25" t="s">
        <v>211</v>
      </c>
      <c r="F99" s="23"/>
      <c r="G99" s="25" t="s">
        <v>3</v>
      </c>
      <c r="H99" s="32"/>
      <c r="I99" s="25" t="s">
        <v>211</v>
      </c>
      <c r="J99" s="23"/>
      <c r="K99" s="25" t="s">
        <v>3</v>
      </c>
      <c r="L99" s="42"/>
    </row>
    <row r="100" spans="1:12" ht="16" thickBot="1" x14ac:dyDescent="0.25">
      <c r="A100" s="26" t="s">
        <v>212</v>
      </c>
      <c r="B100" s="27">
        <v>1124.3499999999999</v>
      </c>
      <c r="C100" s="26" t="s">
        <v>222</v>
      </c>
      <c r="D100" s="32">
        <v>41601</v>
      </c>
      <c r="E100" s="26" t="s">
        <v>212</v>
      </c>
      <c r="F100" s="27"/>
      <c r="G100" s="26" t="s">
        <v>3</v>
      </c>
      <c r="H100" s="28"/>
      <c r="I100" s="26" t="s">
        <v>212</v>
      </c>
      <c r="J100" s="27"/>
      <c r="K100" s="26" t="s">
        <v>3</v>
      </c>
      <c r="L100" s="44"/>
    </row>
    <row r="101" spans="1:12" ht="16" thickBot="1" x14ac:dyDescent="0.25">
      <c r="A101" s="22"/>
      <c r="B101" s="23"/>
      <c r="C101" s="23"/>
      <c r="D101" s="29">
        <v>220</v>
      </c>
      <c r="E101" s="22"/>
      <c r="F101" s="23"/>
      <c r="G101" s="23"/>
      <c r="H101" s="29">
        <v>220</v>
      </c>
      <c r="I101" s="22"/>
      <c r="J101" s="23"/>
      <c r="K101" s="23"/>
      <c r="L101" s="34">
        <v>220</v>
      </c>
    </row>
    <row r="102" spans="1:12" x14ac:dyDescent="0.2">
      <c r="A102" s="22" t="s">
        <v>209</v>
      </c>
      <c r="B102" s="23">
        <v>170.9</v>
      </c>
      <c r="C102" s="25" t="s">
        <v>240</v>
      </c>
      <c r="D102" s="32">
        <v>38087</v>
      </c>
      <c r="E102" s="22" t="s">
        <v>209</v>
      </c>
      <c r="F102" s="23">
        <v>165.3</v>
      </c>
      <c r="G102" s="25" t="s">
        <v>158</v>
      </c>
      <c r="H102" s="32">
        <v>40992</v>
      </c>
      <c r="I102" s="22" t="s">
        <v>209</v>
      </c>
      <c r="J102" s="23">
        <v>165</v>
      </c>
      <c r="K102" s="25" t="s">
        <v>241</v>
      </c>
      <c r="L102" s="32">
        <v>39550</v>
      </c>
    </row>
    <row r="103" spans="1:12" x14ac:dyDescent="0.2">
      <c r="A103" s="25" t="s">
        <v>210</v>
      </c>
      <c r="B103" s="23">
        <v>418.9</v>
      </c>
      <c r="C103" s="25" t="s">
        <v>240</v>
      </c>
      <c r="D103" s="32">
        <v>38087</v>
      </c>
      <c r="E103" s="25" t="s">
        <v>210</v>
      </c>
      <c r="F103" s="23">
        <v>187</v>
      </c>
      <c r="G103" s="25" t="s">
        <v>242</v>
      </c>
      <c r="H103" s="32">
        <v>40271</v>
      </c>
      <c r="I103" s="25" t="s">
        <v>210</v>
      </c>
      <c r="J103" s="23">
        <v>358</v>
      </c>
      <c r="K103" s="25" t="s">
        <v>243</v>
      </c>
      <c r="L103" s="32">
        <v>37737</v>
      </c>
    </row>
    <row r="104" spans="1:12" x14ac:dyDescent="0.2">
      <c r="A104" s="25" t="s">
        <v>211</v>
      </c>
      <c r="B104" s="23">
        <v>733</v>
      </c>
      <c r="C104" s="25" t="s">
        <v>240</v>
      </c>
      <c r="D104" s="32">
        <v>38087</v>
      </c>
      <c r="E104" s="25" t="s">
        <v>211</v>
      </c>
      <c r="F104" s="23">
        <v>452</v>
      </c>
      <c r="G104" s="25" t="s">
        <v>242</v>
      </c>
      <c r="H104" s="32">
        <v>40271</v>
      </c>
      <c r="I104" s="25" t="s">
        <v>211</v>
      </c>
      <c r="J104" s="23">
        <v>480</v>
      </c>
      <c r="K104" s="25" t="s">
        <v>243</v>
      </c>
      <c r="L104" s="32">
        <v>37737</v>
      </c>
    </row>
    <row r="105" spans="1:12" ht="16" thickBot="1" x14ac:dyDescent="0.25">
      <c r="A105" s="26" t="s">
        <v>212</v>
      </c>
      <c r="B105" s="27">
        <v>1322.8</v>
      </c>
      <c r="C105" s="26" t="s">
        <v>240</v>
      </c>
      <c r="D105" s="32">
        <v>38087</v>
      </c>
      <c r="E105" s="26" t="s">
        <v>212</v>
      </c>
      <c r="F105" s="27">
        <v>749.56</v>
      </c>
      <c r="G105" s="26" t="s">
        <v>242</v>
      </c>
      <c r="H105" s="33">
        <v>40271</v>
      </c>
      <c r="I105" s="26" t="s">
        <v>212</v>
      </c>
      <c r="J105" s="27">
        <v>986.56</v>
      </c>
      <c r="K105" s="26" t="s">
        <v>243</v>
      </c>
      <c r="L105" s="33">
        <v>37737</v>
      </c>
    </row>
    <row r="106" spans="1:12" ht="16" thickBot="1" x14ac:dyDescent="0.25">
      <c r="A106" s="22"/>
      <c r="B106" s="23"/>
      <c r="C106" s="23"/>
      <c r="D106" s="29">
        <v>242</v>
      </c>
      <c r="E106" s="22"/>
      <c r="F106" s="23"/>
      <c r="G106" s="23"/>
      <c r="H106" s="29">
        <v>242</v>
      </c>
      <c r="I106" s="22"/>
      <c r="J106" s="23"/>
      <c r="K106" s="23"/>
      <c r="L106" s="34">
        <v>242</v>
      </c>
    </row>
    <row r="107" spans="1:12" x14ac:dyDescent="0.2">
      <c r="A107" s="22" t="s">
        <v>209</v>
      </c>
      <c r="B107" s="23"/>
      <c r="C107" s="25" t="s">
        <v>3</v>
      </c>
      <c r="D107" s="24"/>
      <c r="E107" s="22" t="s">
        <v>209</v>
      </c>
      <c r="F107" s="23"/>
      <c r="G107" s="25" t="s">
        <v>3</v>
      </c>
      <c r="H107" s="32"/>
      <c r="I107" s="22" t="s">
        <v>209</v>
      </c>
      <c r="J107" s="23"/>
      <c r="K107" s="25" t="s">
        <v>3</v>
      </c>
      <c r="L107" s="32"/>
    </row>
    <row r="108" spans="1:12" x14ac:dyDescent="0.2">
      <c r="A108" s="25" t="s">
        <v>210</v>
      </c>
      <c r="B108" s="23"/>
      <c r="C108" s="25" t="s">
        <v>3</v>
      </c>
      <c r="D108" s="32"/>
      <c r="E108" s="25" t="s">
        <v>210</v>
      </c>
      <c r="F108" s="23"/>
      <c r="G108" s="25" t="s">
        <v>3</v>
      </c>
      <c r="H108" s="32"/>
      <c r="I108" s="25" t="s">
        <v>210</v>
      </c>
      <c r="J108" s="23"/>
      <c r="K108" s="25" t="s">
        <v>3</v>
      </c>
      <c r="L108" s="32"/>
    </row>
    <row r="109" spans="1:12" x14ac:dyDescent="0.2">
      <c r="A109" s="25" t="s">
        <v>211</v>
      </c>
      <c r="B109" s="23"/>
      <c r="C109" s="25" t="s">
        <v>3</v>
      </c>
      <c r="D109" s="32"/>
      <c r="E109" s="25" t="s">
        <v>211</v>
      </c>
      <c r="F109" s="23"/>
      <c r="G109" s="25" t="s">
        <v>3</v>
      </c>
      <c r="H109" s="32"/>
      <c r="I109" s="25" t="s">
        <v>211</v>
      </c>
      <c r="J109" s="23"/>
      <c r="K109" s="25" t="s">
        <v>3</v>
      </c>
      <c r="L109" s="32"/>
    </row>
    <row r="110" spans="1:12" ht="16" thickBot="1" x14ac:dyDescent="0.25">
      <c r="A110" s="26" t="s">
        <v>212</v>
      </c>
      <c r="B110" s="27"/>
      <c r="C110" s="26" t="s">
        <v>3</v>
      </c>
      <c r="D110" s="33"/>
      <c r="E110" s="26" t="s">
        <v>212</v>
      </c>
      <c r="F110" s="27"/>
      <c r="G110" s="25" t="s">
        <v>3</v>
      </c>
      <c r="H110" s="32"/>
      <c r="I110" s="26" t="s">
        <v>212</v>
      </c>
      <c r="J110" s="27"/>
      <c r="K110" s="26" t="s">
        <v>3</v>
      </c>
      <c r="L110" s="33"/>
    </row>
    <row r="111" spans="1:12" ht="16" thickBot="1" x14ac:dyDescent="0.25">
      <c r="A111" s="22"/>
      <c r="B111" s="23"/>
      <c r="C111" s="23"/>
      <c r="D111" s="34">
        <v>275</v>
      </c>
      <c r="E111" s="22"/>
      <c r="F111" s="23"/>
      <c r="G111" s="23"/>
      <c r="H111" s="29">
        <v>275</v>
      </c>
      <c r="I111" s="22"/>
      <c r="J111" s="23"/>
      <c r="K111" s="23"/>
      <c r="L111" s="34">
        <v>275</v>
      </c>
    </row>
    <row r="112" spans="1:12" x14ac:dyDescent="0.2">
      <c r="A112" s="22" t="s">
        <v>209</v>
      </c>
      <c r="B112" s="23">
        <v>171</v>
      </c>
      <c r="C112" s="25" t="s">
        <v>244</v>
      </c>
      <c r="D112" s="32">
        <v>36490</v>
      </c>
      <c r="E112" s="22" t="s">
        <v>209</v>
      </c>
      <c r="F112" s="23"/>
      <c r="G112" s="25" t="s">
        <v>3</v>
      </c>
      <c r="H112" s="24"/>
      <c r="I112" s="22" t="s">
        <v>209</v>
      </c>
      <c r="J112" s="23">
        <v>149</v>
      </c>
      <c r="K112" s="25" t="s">
        <v>245</v>
      </c>
      <c r="L112" s="32">
        <v>37737</v>
      </c>
    </row>
    <row r="113" spans="1:12" x14ac:dyDescent="0.2">
      <c r="A113" s="25" t="s">
        <v>210</v>
      </c>
      <c r="B113" s="23">
        <v>463</v>
      </c>
      <c r="C113" s="25" t="s">
        <v>246</v>
      </c>
      <c r="D113" s="32">
        <v>35349</v>
      </c>
      <c r="E113" s="25" t="s">
        <v>210</v>
      </c>
      <c r="F113" s="23"/>
      <c r="G113" s="25" t="s">
        <v>3</v>
      </c>
      <c r="H113" s="24"/>
      <c r="I113" s="25" t="s">
        <v>210</v>
      </c>
      <c r="J113" s="23">
        <v>287</v>
      </c>
      <c r="K113" s="25" t="s">
        <v>247</v>
      </c>
      <c r="L113" s="32">
        <v>35546</v>
      </c>
    </row>
    <row r="114" spans="1:12" x14ac:dyDescent="0.2">
      <c r="A114" s="25" t="s">
        <v>211</v>
      </c>
      <c r="B114" s="23">
        <v>601</v>
      </c>
      <c r="C114" s="25" t="s">
        <v>248</v>
      </c>
      <c r="D114" s="32">
        <v>36841</v>
      </c>
      <c r="E114" s="25" t="s">
        <v>211</v>
      </c>
      <c r="F114" s="23"/>
      <c r="G114" s="25" t="s">
        <v>3</v>
      </c>
      <c r="H114" s="24"/>
      <c r="I114" s="25" t="s">
        <v>211</v>
      </c>
      <c r="J114" s="23">
        <v>501.55</v>
      </c>
      <c r="K114" s="25" t="s">
        <v>249</v>
      </c>
      <c r="L114" s="32">
        <v>40628</v>
      </c>
    </row>
    <row r="115" spans="1:12" ht="16" thickBot="1" x14ac:dyDescent="0.25">
      <c r="A115" s="26" t="s">
        <v>212</v>
      </c>
      <c r="B115" s="27">
        <v>1157.4000000000001</v>
      </c>
      <c r="C115" s="26" t="s">
        <v>250</v>
      </c>
      <c r="D115" s="33">
        <v>37478</v>
      </c>
      <c r="E115" s="26" t="s">
        <v>212</v>
      </c>
      <c r="F115" s="27"/>
      <c r="G115" s="26" t="s">
        <v>3</v>
      </c>
      <c r="H115" s="28"/>
      <c r="I115" s="26" t="s">
        <v>212</v>
      </c>
      <c r="J115" s="27">
        <v>920.42</v>
      </c>
      <c r="K115" s="26" t="s">
        <v>249</v>
      </c>
      <c r="L115" s="33">
        <v>40628</v>
      </c>
    </row>
    <row r="116" spans="1:12" ht="16" thickBot="1" x14ac:dyDescent="0.25">
      <c r="A116" s="22"/>
      <c r="B116" s="23"/>
      <c r="C116" s="25"/>
      <c r="D116" s="29">
        <v>308</v>
      </c>
      <c r="E116" s="22"/>
      <c r="F116" s="23"/>
      <c r="G116" s="23"/>
      <c r="H116" s="29">
        <v>308</v>
      </c>
      <c r="I116" s="22"/>
      <c r="J116" s="23"/>
      <c r="K116" s="23"/>
      <c r="L116" s="34">
        <v>308</v>
      </c>
    </row>
    <row r="117" spans="1:12" x14ac:dyDescent="0.2">
      <c r="A117" s="22" t="s">
        <v>209</v>
      </c>
      <c r="B117" s="23">
        <v>176.3</v>
      </c>
      <c r="C117" s="25" t="s">
        <v>51</v>
      </c>
      <c r="D117" s="32">
        <v>38087</v>
      </c>
      <c r="E117" s="22" t="s">
        <v>209</v>
      </c>
      <c r="F117" s="23"/>
      <c r="G117" s="25" t="s">
        <v>3</v>
      </c>
      <c r="H117" s="24"/>
      <c r="I117" s="22" t="s">
        <v>209</v>
      </c>
      <c r="J117" s="23">
        <v>116</v>
      </c>
      <c r="K117" s="25" t="s">
        <v>251</v>
      </c>
      <c r="L117" s="42">
        <v>37347</v>
      </c>
    </row>
    <row r="118" spans="1:12" x14ac:dyDescent="0.2">
      <c r="A118" s="25" t="s">
        <v>210</v>
      </c>
      <c r="B118" s="23">
        <v>441</v>
      </c>
      <c r="C118" s="25" t="s">
        <v>252</v>
      </c>
      <c r="D118" s="32">
        <v>37212</v>
      </c>
      <c r="E118" s="25" t="s">
        <v>210</v>
      </c>
      <c r="F118" s="23"/>
      <c r="G118" s="25" t="s">
        <v>3</v>
      </c>
      <c r="H118" s="24"/>
      <c r="I118" s="25" t="s">
        <v>210</v>
      </c>
      <c r="J118" s="23">
        <v>248</v>
      </c>
      <c r="K118" s="25" t="s">
        <v>251</v>
      </c>
      <c r="L118" s="42">
        <v>37347</v>
      </c>
    </row>
    <row r="119" spans="1:12" x14ac:dyDescent="0.2">
      <c r="A119" s="25" t="s">
        <v>211</v>
      </c>
      <c r="B119" s="23">
        <v>634</v>
      </c>
      <c r="C119" s="25" t="s">
        <v>64</v>
      </c>
      <c r="D119" s="32">
        <v>37954</v>
      </c>
      <c r="E119" s="25" t="s">
        <v>211</v>
      </c>
      <c r="F119" s="23"/>
      <c r="G119" s="25" t="s">
        <v>3</v>
      </c>
      <c r="H119" s="24"/>
      <c r="I119" s="25" t="s">
        <v>211</v>
      </c>
      <c r="J119" s="23">
        <v>452</v>
      </c>
      <c r="K119" s="25" t="s">
        <v>253</v>
      </c>
      <c r="L119" s="32">
        <v>37339</v>
      </c>
    </row>
    <row r="120" spans="1:12" ht="16" thickBot="1" x14ac:dyDescent="0.25">
      <c r="A120" s="26" t="s">
        <v>212</v>
      </c>
      <c r="B120" s="27">
        <v>1218</v>
      </c>
      <c r="C120" s="26" t="s">
        <v>51</v>
      </c>
      <c r="D120" s="33">
        <v>38087</v>
      </c>
      <c r="E120" s="26" t="s">
        <v>212</v>
      </c>
      <c r="F120" s="27"/>
      <c r="G120" s="26" t="s">
        <v>3</v>
      </c>
      <c r="H120" s="28"/>
      <c r="I120" s="26" t="s">
        <v>212</v>
      </c>
      <c r="J120" s="27">
        <v>799.17</v>
      </c>
      <c r="K120" s="26" t="s">
        <v>254</v>
      </c>
      <c r="L120" s="33">
        <v>37737</v>
      </c>
    </row>
    <row r="121" spans="1:12" ht="16" thickBot="1" x14ac:dyDescent="0.25">
      <c r="A121" s="22"/>
      <c r="B121" s="23"/>
      <c r="C121" s="23"/>
      <c r="D121" s="34" t="s">
        <v>1</v>
      </c>
      <c r="E121" s="22"/>
      <c r="F121" s="23"/>
      <c r="G121" s="23"/>
      <c r="H121" s="29" t="s">
        <v>1</v>
      </c>
      <c r="I121" s="22"/>
      <c r="J121" s="23"/>
      <c r="K121" s="23"/>
      <c r="L121" s="29" t="s">
        <v>1</v>
      </c>
    </row>
    <row r="122" spans="1:12" x14ac:dyDescent="0.2">
      <c r="A122" s="22" t="s">
        <v>209</v>
      </c>
      <c r="B122" s="23">
        <v>182</v>
      </c>
      <c r="C122" s="25" t="s">
        <v>255</v>
      </c>
      <c r="D122" s="32">
        <v>35995</v>
      </c>
      <c r="E122" s="22" t="s">
        <v>209</v>
      </c>
      <c r="F122" s="23"/>
      <c r="G122" s="25" t="s">
        <v>3</v>
      </c>
      <c r="H122" s="30"/>
      <c r="I122" s="22" t="s">
        <v>209</v>
      </c>
      <c r="J122" s="23">
        <v>121</v>
      </c>
      <c r="K122" s="25" t="s">
        <v>256</v>
      </c>
      <c r="L122" s="32">
        <v>37737</v>
      </c>
    </row>
    <row r="123" spans="1:12" x14ac:dyDescent="0.2">
      <c r="A123" s="25" t="s">
        <v>210</v>
      </c>
      <c r="B123" s="23">
        <v>529</v>
      </c>
      <c r="C123" s="25" t="s">
        <v>183</v>
      </c>
      <c r="D123" s="32">
        <v>39550</v>
      </c>
      <c r="E123" s="25" t="s">
        <v>210</v>
      </c>
      <c r="F123" s="23"/>
      <c r="G123" s="25" t="s">
        <v>3</v>
      </c>
      <c r="H123" s="30"/>
      <c r="I123" s="25" t="s">
        <v>210</v>
      </c>
      <c r="J123" s="23">
        <v>259</v>
      </c>
      <c r="K123" s="25" t="s">
        <v>256</v>
      </c>
      <c r="L123" s="32">
        <v>37737</v>
      </c>
    </row>
    <row r="124" spans="1:12" x14ac:dyDescent="0.2">
      <c r="A124" s="25" t="s">
        <v>211</v>
      </c>
      <c r="B124" s="23">
        <v>639</v>
      </c>
      <c r="C124" s="25" t="s">
        <v>183</v>
      </c>
      <c r="D124" s="32">
        <v>39550</v>
      </c>
      <c r="E124" s="25" t="s">
        <v>211</v>
      </c>
      <c r="F124" s="23"/>
      <c r="G124" s="25" t="s">
        <v>3</v>
      </c>
      <c r="H124" s="30"/>
      <c r="I124" s="25" t="s">
        <v>211</v>
      </c>
      <c r="J124" s="23">
        <v>325</v>
      </c>
      <c r="K124" s="25" t="s">
        <v>256</v>
      </c>
      <c r="L124" s="32">
        <v>37737</v>
      </c>
    </row>
    <row r="125" spans="1:12" ht="16" thickBot="1" x14ac:dyDescent="0.25">
      <c r="A125" s="26" t="s">
        <v>212</v>
      </c>
      <c r="B125" s="27">
        <v>1344.81</v>
      </c>
      <c r="C125" s="26" t="s">
        <v>183</v>
      </c>
      <c r="D125" s="33">
        <v>39550</v>
      </c>
      <c r="E125" s="26" t="s">
        <v>212</v>
      </c>
      <c r="F125" s="27"/>
      <c r="G125" s="26" t="s">
        <v>3</v>
      </c>
      <c r="H125" s="31"/>
      <c r="I125" s="26" t="s">
        <v>212</v>
      </c>
      <c r="J125" s="27">
        <v>705.47</v>
      </c>
      <c r="K125" s="26" t="s">
        <v>256</v>
      </c>
      <c r="L125" s="33">
        <v>37737</v>
      </c>
    </row>
    <row r="126" spans="1:12" ht="16" thickBot="1" x14ac:dyDescent="0.25"/>
    <row r="127" spans="1:12" ht="16" thickBot="1" x14ac:dyDescent="0.25">
      <c r="A127" s="191" t="s">
        <v>614</v>
      </c>
      <c r="B127" s="192"/>
      <c r="C127" s="192"/>
      <c r="D127" s="193"/>
      <c r="E127" s="192"/>
      <c r="F127" s="192"/>
      <c r="G127" s="192"/>
      <c r="H127" s="193"/>
      <c r="I127" s="192"/>
      <c r="J127" s="192"/>
      <c r="K127" s="192"/>
      <c r="L127" s="194"/>
    </row>
    <row r="128" spans="1:12" ht="16" thickBot="1" x14ac:dyDescent="0.25">
      <c r="A128" s="195" t="s">
        <v>257</v>
      </c>
      <c r="B128" s="189"/>
      <c r="C128" s="190"/>
      <c r="D128" s="21">
        <v>114</v>
      </c>
      <c r="E128" s="189" t="s">
        <v>258</v>
      </c>
      <c r="F128" s="189"/>
      <c r="G128" s="190"/>
      <c r="H128" s="21">
        <v>114</v>
      </c>
      <c r="I128" s="189" t="s">
        <v>259</v>
      </c>
      <c r="J128" s="189"/>
      <c r="K128" s="190"/>
      <c r="L128" s="21">
        <v>114</v>
      </c>
    </row>
    <row r="129" spans="1:12" x14ac:dyDescent="0.2">
      <c r="A129" s="22"/>
      <c r="B129" s="23"/>
      <c r="C129" s="23"/>
      <c r="D129" s="24"/>
      <c r="E129" s="22"/>
      <c r="F129" s="23"/>
      <c r="G129" s="23"/>
      <c r="H129" s="24"/>
      <c r="I129" s="22"/>
      <c r="J129" s="23"/>
      <c r="K129" s="23"/>
      <c r="L129" s="24"/>
    </row>
    <row r="130" spans="1:12" x14ac:dyDescent="0.2">
      <c r="A130" s="22" t="s">
        <v>209</v>
      </c>
      <c r="B130" s="23"/>
      <c r="C130" s="25" t="s">
        <v>3</v>
      </c>
      <c r="D130" s="37"/>
      <c r="E130" s="22" t="s">
        <v>209</v>
      </c>
      <c r="F130" s="23"/>
      <c r="G130" s="25" t="s">
        <v>3</v>
      </c>
      <c r="H130" s="24"/>
      <c r="I130" s="22" t="s">
        <v>209</v>
      </c>
      <c r="J130" s="23"/>
      <c r="K130" s="25" t="s">
        <v>3</v>
      </c>
      <c r="L130" s="24"/>
    </row>
    <row r="131" spans="1:12" x14ac:dyDescent="0.2">
      <c r="A131" s="25" t="s">
        <v>210</v>
      </c>
      <c r="B131" s="23"/>
      <c r="C131" s="25" t="s">
        <v>3</v>
      </c>
      <c r="D131" s="37"/>
      <c r="E131" s="25" t="s">
        <v>210</v>
      </c>
      <c r="F131" s="23"/>
      <c r="G131" s="25" t="s">
        <v>3</v>
      </c>
      <c r="H131" s="24"/>
      <c r="I131" s="25" t="s">
        <v>210</v>
      </c>
      <c r="J131" s="23"/>
      <c r="K131" s="25" t="s">
        <v>3</v>
      </c>
      <c r="L131" s="24"/>
    </row>
    <row r="132" spans="1:12" x14ac:dyDescent="0.2">
      <c r="A132" s="25" t="s">
        <v>211</v>
      </c>
      <c r="B132" s="23"/>
      <c r="C132" s="25" t="s">
        <v>3</v>
      </c>
      <c r="D132" s="37"/>
      <c r="E132" s="25" t="s">
        <v>211</v>
      </c>
      <c r="F132" s="23"/>
      <c r="G132" s="25" t="s">
        <v>3</v>
      </c>
      <c r="H132" s="24"/>
      <c r="I132" s="25" t="s">
        <v>211</v>
      </c>
      <c r="J132" s="23"/>
      <c r="K132" s="25" t="s">
        <v>3</v>
      </c>
      <c r="L132" s="24"/>
    </row>
    <row r="133" spans="1:12" ht="16" thickBot="1" x14ac:dyDescent="0.25">
      <c r="A133" s="26" t="s">
        <v>212</v>
      </c>
      <c r="B133" s="27"/>
      <c r="C133" s="26" t="s">
        <v>3</v>
      </c>
      <c r="D133" s="45"/>
      <c r="E133" s="26" t="s">
        <v>212</v>
      </c>
      <c r="F133" s="27"/>
      <c r="G133" s="26" t="s">
        <v>3</v>
      </c>
      <c r="H133" s="28"/>
      <c r="I133" s="26" t="s">
        <v>212</v>
      </c>
      <c r="J133" s="27"/>
      <c r="K133" s="26" t="s">
        <v>3</v>
      </c>
      <c r="L133" s="28"/>
    </row>
    <row r="134" spans="1:12" ht="16" thickBot="1" x14ac:dyDescent="0.25">
      <c r="A134" s="22"/>
      <c r="B134" s="23"/>
      <c r="C134" s="23"/>
      <c r="D134" s="29">
        <v>123</v>
      </c>
      <c r="E134" s="22"/>
      <c r="F134" s="23"/>
      <c r="G134" s="23"/>
      <c r="H134" s="29">
        <v>123</v>
      </c>
      <c r="I134" s="22"/>
      <c r="J134" s="23"/>
      <c r="K134" s="23"/>
      <c r="L134" s="29">
        <v>123</v>
      </c>
    </row>
    <row r="135" spans="1:12" x14ac:dyDescent="0.2">
      <c r="A135" s="22" t="s">
        <v>209</v>
      </c>
      <c r="B135" s="23"/>
      <c r="C135" s="25" t="s">
        <v>3</v>
      </c>
      <c r="D135" s="24"/>
      <c r="E135" s="22" t="s">
        <v>209</v>
      </c>
      <c r="F135" s="23"/>
      <c r="G135" s="25" t="s">
        <v>3</v>
      </c>
      <c r="H135" s="24"/>
      <c r="I135" s="22" t="s">
        <v>209</v>
      </c>
      <c r="J135" s="23"/>
      <c r="K135" s="25" t="s">
        <v>3</v>
      </c>
      <c r="L135" s="24"/>
    </row>
    <row r="136" spans="1:12" x14ac:dyDescent="0.2">
      <c r="A136" s="25" t="s">
        <v>210</v>
      </c>
      <c r="B136" s="23"/>
      <c r="C136" s="25" t="s">
        <v>3</v>
      </c>
      <c r="D136" s="24"/>
      <c r="E136" s="25" t="s">
        <v>210</v>
      </c>
      <c r="F136" s="23"/>
      <c r="G136" s="25" t="s">
        <v>3</v>
      </c>
      <c r="H136" s="24"/>
      <c r="I136" s="25" t="s">
        <v>210</v>
      </c>
      <c r="J136" s="23"/>
      <c r="K136" s="25" t="s">
        <v>3</v>
      </c>
      <c r="L136" s="24"/>
    </row>
    <row r="137" spans="1:12" x14ac:dyDescent="0.2">
      <c r="A137" s="25" t="s">
        <v>211</v>
      </c>
      <c r="B137" s="23"/>
      <c r="C137" s="25" t="s">
        <v>3</v>
      </c>
      <c r="D137" s="24"/>
      <c r="E137" s="25" t="s">
        <v>211</v>
      </c>
      <c r="F137" s="23"/>
      <c r="G137" s="25" t="s">
        <v>3</v>
      </c>
      <c r="H137" s="24"/>
      <c r="I137" s="25" t="s">
        <v>211</v>
      </c>
      <c r="J137" s="23"/>
      <c r="K137" s="25" t="s">
        <v>3</v>
      </c>
      <c r="L137" s="24"/>
    </row>
    <row r="138" spans="1:12" ht="16" thickBot="1" x14ac:dyDescent="0.25">
      <c r="A138" s="26" t="s">
        <v>212</v>
      </c>
      <c r="B138" s="27"/>
      <c r="C138" s="26" t="s">
        <v>3</v>
      </c>
      <c r="D138" s="28"/>
      <c r="E138" s="26" t="s">
        <v>212</v>
      </c>
      <c r="F138" s="27"/>
      <c r="G138" s="26" t="s">
        <v>3</v>
      </c>
      <c r="H138" s="28"/>
      <c r="I138" s="26" t="s">
        <v>212</v>
      </c>
      <c r="J138" s="27"/>
      <c r="K138" s="26" t="s">
        <v>3</v>
      </c>
      <c r="L138" s="28"/>
    </row>
    <row r="139" spans="1:12" ht="16" thickBot="1" x14ac:dyDescent="0.25">
      <c r="A139" s="22"/>
      <c r="B139" s="23"/>
      <c r="C139" s="23"/>
      <c r="D139" s="29">
        <v>132</v>
      </c>
      <c r="E139" s="22"/>
      <c r="F139" s="23"/>
      <c r="G139" s="23"/>
      <c r="H139" s="29">
        <v>132</v>
      </c>
      <c r="I139" s="22"/>
      <c r="J139" s="23"/>
      <c r="K139" s="23"/>
      <c r="L139" s="29">
        <v>132</v>
      </c>
    </row>
    <row r="140" spans="1:12" x14ac:dyDescent="0.2">
      <c r="A140" s="22" t="s">
        <v>209</v>
      </c>
      <c r="B140" s="23"/>
      <c r="C140" s="25" t="s">
        <v>3</v>
      </c>
      <c r="D140" s="24"/>
      <c r="E140" s="22" t="s">
        <v>209</v>
      </c>
      <c r="F140" s="23">
        <v>55</v>
      </c>
      <c r="G140" s="25" t="s">
        <v>260</v>
      </c>
      <c r="H140" s="37">
        <v>44611</v>
      </c>
      <c r="I140" s="22" t="s">
        <v>209</v>
      </c>
      <c r="J140" s="23"/>
      <c r="K140" s="25" t="s">
        <v>3</v>
      </c>
      <c r="L140" s="30"/>
    </row>
    <row r="141" spans="1:12" x14ac:dyDescent="0.2">
      <c r="A141" s="25" t="s">
        <v>210</v>
      </c>
      <c r="B141" s="23"/>
      <c r="C141" s="25" t="s">
        <v>3</v>
      </c>
      <c r="D141" s="24"/>
      <c r="E141" s="25" t="s">
        <v>210</v>
      </c>
      <c r="F141" s="23">
        <v>95</v>
      </c>
      <c r="G141" s="25" t="s">
        <v>260</v>
      </c>
      <c r="H141" s="37">
        <v>44611</v>
      </c>
      <c r="I141" s="25" t="s">
        <v>210</v>
      </c>
      <c r="J141" s="23"/>
      <c r="K141" s="25" t="s">
        <v>3</v>
      </c>
      <c r="L141" s="30"/>
    </row>
    <row r="142" spans="1:12" x14ac:dyDescent="0.2">
      <c r="A142" s="25" t="s">
        <v>211</v>
      </c>
      <c r="B142" s="23"/>
      <c r="C142" s="25" t="s">
        <v>3</v>
      </c>
      <c r="D142" s="24"/>
      <c r="E142" s="25" t="s">
        <v>211</v>
      </c>
      <c r="F142" s="23">
        <v>150</v>
      </c>
      <c r="G142" s="25" t="s">
        <v>260</v>
      </c>
      <c r="H142" s="37">
        <v>44611</v>
      </c>
      <c r="I142" s="25" t="s">
        <v>211</v>
      </c>
      <c r="J142" s="23"/>
      <c r="K142" s="25" t="s">
        <v>3</v>
      </c>
      <c r="L142" s="30"/>
    </row>
    <row r="143" spans="1:12" ht="16" thickBot="1" x14ac:dyDescent="0.25">
      <c r="A143" s="26" t="s">
        <v>212</v>
      </c>
      <c r="B143" s="27"/>
      <c r="C143" s="26" t="s">
        <v>3</v>
      </c>
      <c r="D143" s="28"/>
      <c r="E143" s="26" t="s">
        <v>212</v>
      </c>
      <c r="F143" s="27">
        <v>760.59</v>
      </c>
      <c r="G143" s="26" t="s">
        <v>260</v>
      </c>
      <c r="H143" s="45">
        <v>44611</v>
      </c>
      <c r="I143" s="26" t="s">
        <v>212</v>
      </c>
      <c r="J143" s="27"/>
      <c r="K143" s="26" t="s">
        <v>3</v>
      </c>
      <c r="L143" s="31"/>
    </row>
    <row r="144" spans="1:12" ht="16" thickBot="1" x14ac:dyDescent="0.25">
      <c r="A144" s="22"/>
      <c r="B144" s="23"/>
      <c r="C144" s="23"/>
      <c r="D144" s="29">
        <v>148</v>
      </c>
      <c r="E144" s="22"/>
      <c r="F144" s="23"/>
      <c r="G144" s="23"/>
      <c r="H144" s="29">
        <v>148</v>
      </c>
      <c r="I144" s="22"/>
      <c r="J144" s="23"/>
      <c r="K144" s="23"/>
      <c r="L144" s="29">
        <v>148</v>
      </c>
    </row>
    <row r="145" spans="1:12" x14ac:dyDescent="0.2">
      <c r="A145" s="22" t="s">
        <v>209</v>
      </c>
      <c r="B145" s="23"/>
      <c r="C145" s="25" t="s">
        <v>3</v>
      </c>
      <c r="D145" s="30"/>
      <c r="E145" s="22" t="s">
        <v>209</v>
      </c>
      <c r="F145" s="23"/>
      <c r="G145" s="25" t="s">
        <v>3</v>
      </c>
      <c r="H145" s="32"/>
      <c r="I145" s="22" t="s">
        <v>209</v>
      </c>
      <c r="J145" s="23"/>
      <c r="K145" s="25" t="s">
        <v>3</v>
      </c>
      <c r="L145" s="37"/>
    </row>
    <row r="146" spans="1:12" x14ac:dyDescent="0.2">
      <c r="A146" s="25" t="s">
        <v>210</v>
      </c>
      <c r="B146" s="23"/>
      <c r="C146" s="25" t="s">
        <v>3</v>
      </c>
      <c r="D146" s="30"/>
      <c r="E146" s="25" t="s">
        <v>210</v>
      </c>
      <c r="F146" s="23"/>
      <c r="G146" s="25" t="s">
        <v>3</v>
      </c>
      <c r="H146" s="32"/>
      <c r="I146" s="25" t="s">
        <v>210</v>
      </c>
      <c r="J146" s="23"/>
      <c r="K146" s="25" t="s">
        <v>3</v>
      </c>
      <c r="L146" s="37"/>
    </row>
    <row r="147" spans="1:12" x14ac:dyDescent="0.2">
      <c r="A147" s="25" t="s">
        <v>211</v>
      </c>
      <c r="B147" s="23"/>
      <c r="C147" s="25" t="s">
        <v>3</v>
      </c>
      <c r="D147" s="30"/>
      <c r="E147" s="25" t="s">
        <v>211</v>
      </c>
      <c r="F147" s="23"/>
      <c r="G147" s="25" t="s">
        <v>3</v>
      </c>
      <c r="H147" s="24"/>
      <c r="I147" s="25" t="s">
        <v>211</v>
      </c>
      <c r="J147" s="23"/>
      <c r="K147" s="25" t="s">
        <v>3</v>
      </c>
      <c r="L147" s="37"/>
    </row>
    <row r="148" spans="1:12" ht="16" thickBot="1" x14ac:dyDescent="0.25">
      <c r="A148" s="26" t="s">
        <v>212</v>
      </c>
      <c r="B148" s="27"/>
      <c r="C148" s="26" t="s">
        <v>3</v>
      </c>
      <c r="D148" s="31"/>
      <c r="E148" s="26" t="s">
        <v>212</v>
      </c>
      <c r="F148" s="27"/>
      <c r="G148" s="26" t="s">
        <v>3</v>
      </c>
      <c r="H148" s="28"/>
      <c r="I148" s="26" t="s">
        <v>212</v>
      </c>
      <c r="J148" s="27"/>
      <c r="K148" s="26" t="s">
        <v>261</v>
      </c>
      <c r="L148" s="37"/>
    </row>
    <row r="149" spans="1:12" ht="16" thickBot="1" x14ac:dyDescent="0.25">
      <c r="A149" s="22"/>
      <c r="B149" s="23"/>
      <c r="C149" s="23"/>
      <c r="D149" s="29">
        <v>165</v>
      </c>
      <c r="E149" s="22"/>
      <c r="F149" s="23"/>
      <c r="G149" s="23"/>
      <c r="H149" s="29">
        <v>165</v>
      </c>
      <c r="I149" s="22"/>
      <c r="J149" s="23"/>
      <c r="K149" s="23"/>
      <c r="L149" s="29">
        <v>165</v>
      </c>
    </row>
    <row r="150" spans="1:12" x14ac:dyDescent="0.2">
      <c r="A150" s="22" t="s">
        <v>209</v>
      </c>
      <c r="B150" s="23"/>
      <c r="C150" s="25" t="s">
        <v>3</v>
      </c>
      <c r="D150" s="24"/>
      <c r="E150" s="22" t="s">
        <v>209</v>
      </c>
      <c r="F150" s="23">
        <v>165.35</v>
      </c>
      <c r="G150" s="25" t="s">
        <v>215</v>
      </c>
      <c r="H150" s="32">
        <v>41647</v>
      </c>
      <c r="I150" s="22" t="s">
        <v>209</v>
      </c>
      <c r="J150" s="23"/>
      <c r="K150" s="25" t="s">
        <v>3</v>
      </c>
      <c r="L150" s="32"/>
    </row>
    <row r="151" spans="1:12" x14ac:dyDescent="0.2">
      <c r="A151" s="25" t="s">
        <v>210</v>
      </c>
      <c r="B151" s="23"/>
      <c r="C151" s="25" t="s">
        <v>3</v>
      </c>
      <c r="D151" s="24"/>
      <c r="E151" s="25" t="s">
        <v>210</v>
      </c>
      <c r="F151" s="23">
        <v>264.55</v>
      </c>
      <c r="G151" s="25" t="s">
        <v>215</v>
      </c>
      <c r="H151" s="32">
        <v>41647</v>
      </c>
      <c r="I151" s="25" t="s">
        <v>210</v>
      </c>
      <c r="J151" s="23"/>
      <c r="K151" s="25" t="s">
        <v>3</v>
      </c>
      <c r="L151" s="32"/>
    </row>
    <row r="152" spans="1:12" x14ac:dyDescent="0.2">
      <c r="A152" s="25" t="s">
        <v>211</v>
      </c>
      <c r="B152" s="23"/>
      <c r="C152" s="25" t="s">
        <v>3</v>
      </c>
      <c r="D152" s="24"/>
      <c r="E152" s="25" t="s">
        <v>211</v>
      </c>
      <c r="F152" s="23">
        <v>485.01</v>
      </c>
      <c r="G152" s="25" t="s">
        <v>215</v>
      </c>
      <c r="H152" s="32">
        <v>41647</v>
      </c>
      <c r="I152" s="25" t="s">
        <v>211</v>
      </c>
      <c r="J152" s="23"/>
      <c r="K152" s="25" t="s">
        <v>3</v>
      </c>
      <c r="L152" s="32"/>
    </row>
    <row r="153" spans="1:12" ht="16" thickBot="1" x14ac:dyDescent="0.25">
      <c r="A153" s="26" t="s">
        <v>212</v>
      </c>
      <c r="B153" s="27"/>
      <c r="C153" s="26" t="s">
        <v>3</v>
      </c>
      <c r="D153" s="28"/>
      <c r="E153" s="26" t="s">
        <v>212</v>
      </c>
      <c r="F153" s="27">
        <v>914.91</v>
      </c>
      <c r="G153" s="25" t="s">
        <v>215</v>
      </c>
      <c r="H153" s="32">
        <v>41647</v>
      </c>
      <c r="I153" s="26" t="s">
        <v>212</v>
      </c>
      <c r="J153" s="27"/>
      <c r="K153" s="26" t="s">
        <v>3</v>
      </c>
      <c r="L153" s="33"/>
    </row>
    <row r="154" spans="1:12" ht="16" thickBot="1" x14ac:dyDescent="0.25">
      <c r="A154" s="22"/>
      <c r="B154" s="23"/>
      <c r="C154" s="23"/>
      <c r="D154" s="29">
        <v>181</v>
      </c>
      <c r="E154" s="22"/>
      <c r="F154" s="23"/>
      <c r="G154" s="23"/>
      <c r="H154" s="29">
        <v>181</v>
      </c>
      <c r="I154" s="22"/>
      <c r="J154" s="23"/>
      <c r="K154" s="23"/>
      <c r="L154" s="34">
        <v>181</v>
      </c>
    </row>
    <row r="155" spans="1:12" x14ac:dyDescent="0.2">
      <c r="A155" s="22" t="s">
        <v>209</v>
      </c>
      <c r="B155" s="23"/>
      <c r="C155" s="25" t="s">
        <v>3</v>
      </c>
      <c r="D155" s="32"/>
      <c r="E155" s="22" t="s">
        <v>209</v>
      </c>
      <c r="F155" s="23">
        <v>176</v>
      </c>
      <c r="G155" s="25" t="s">
        <v>262</v>
      </c>
      <c r="H155" s="32"/>
      <c r="I155" s="22" t="s">
        <v>209</v>
      </c>
      <c r="J155" s="23">
        <v>159.80000000000001</v>
      </c>
      <c r="K155" s="25" t="s">
        <v>17</v>
      </c>
      <c r="L155" s="32">
        <v>41860</v>
      </c>
    </row>
    <row r="156" spans="1:12" x14ac:dyDescent="0.2">
      <c r="A156" s="25" t="s">
        <v>210</v>
      </c>
      <c r="B156" s="23"/>
      <c r="C156" s="25" t="s">
        <v>3</v>
      </c>
      <c r="D156" s="32"/>
      <c r="E156" s="25" t="s">
        <v>210</v>
      </c>
      <c r="F156" s="23">
        <v>357</v>
      </c>
      <c r="G156" s="25" t="s">
        <v>262</v>
      </c>
      <c r="H156" s="32"/>
      <c r="I156" s="25" t="s">
        <v>210</v>
      </c>
      <c r="J156" s="23">
        <v>325.18</v>
      </c>
      <c r="K156" s="25" t="s">
        <v>17</v>
      </c>
      <c r="L156" s="32">
        <v>41860</v>
      </c>
    </row>
    <row r="157" spans="1:12" x14ac:dyDescent="0.2">
      <c r="A157" s="25" t="s">
        <v>211</v>
      </c>
      <c r="B157" s="23"/>
      <c r="C157" s="25" t="s">
        <v>3</v>
      </c>
      <c r="D157" s="32"/>
      <c r="E157" s="25" t="s">
        <v>211</v>
      </c>
      <c r="F157" s="23">
        <v>583</v>
      </c>
      <c r="G157" s="25" t="s">
        <v>262</v>
      </c>
      <c r="H157" s="32"/>
      <c r="I157" s="25" t="s">
        <v>211</v>
      </c>
      <c r="J157" s="23">
        <v>473.99</v>
      </c>
      <c r="K157" s="25" t="s">
        <v>17</v>
      </c>
      <c r="L157" s="32">
        <v>41860</v>
      </c>
    </row>
    <row r="158" spans="1:12" ht="16" thickBot="1" x14ac:dyDescent="0.25">
      <c r="A158" s="26" t="s">
        <v>212</v>
      </c>
      <c r="B158" s="27"/>
      <c r="C158" s="25" t="s">
        <v>3</v>
      </c>
      <c r="D158" s="32"/>
      <c r="E158" s="26" t="s">
        <v>212</v>
      </c>
      <c r="F158" s="27">
        <v>1107.81</v>
      </c>
      <c r="G158" s="25" t="s">
        <v>262</v>
      </c>
      <c r="H158" s="32">
        <v>42700</v>
      </c>
      <c r="I158" s="26" t="s">
        <v>212</v>
      </c>
      <c r="J158" s="27">
        <v>959.01</v>
      </c>
      <c r="K158" s="25" t="s">
        <v>17</v>
      </c>
      <c r="L158" s="33">
        <v>41860</v>
      </c>
    </row>
    <row r="159" spans="1:12" ht="16" thickBot="1" x14ac:dyDescent="0.25">
      <c r="A159" s="22"/>
      <c r="B159" s="23"/>
      <c r="C159" s="23"/>
      <c r="D159" s="34">
        <v>198</v>
      </c>
      <c r="E159" s="22"/>
      <c r="F159" s="23"/>
      <c r="G159" s="23"/>
      <c r="H159" s="29">
        <v>198</v>
      </c>
      <c r="I159" s="22"/>
      <c r="J159" s="23"/>
      <c r="K159" s="23"/>
      <c r="L159" s="29">
        <v>198</v>
      </c>
    </row>
    <row r="160" spans="1:12" x14ac:dyDescent="0.2">
      <c r="A160" s="22" t="s">
        <v>209</v>
      </c>
      <c r="B160" s="23">
        <v>154</v>
      </c>
      <c r="C160" s="25" t="s">
        <v>263</v>
      </c>
      <c r="D160" s="32">
        <v>43177</v>
      </c>
      <c r="E160" s="22" t="s">
        <v>209</v>
      </c>
      <c r="F160" s="23">
        <v>143</v>
      </c>
      <c r="G160" s="25" t="s">
        <v>264</v>
      </c>
      <c r="H160" s="32">
        <v>40397</v>
      </c>
      <c r="I160" s="22" t="s">
        <v>209</v>
      </c>
      <c r="J160" s="23">
        <v>192.9</v>
      </c>
      <c r="K160" s="25" t="s">
        <v>222</v>
      </c>
      <c r="L160" s="32">
        <v>41861</v>
      </c>
    </row>
    <row r="161" spans="1:12" x14ac:dyDescent="0.2">
      <c r="A161" s="25" t="s">
        <v>210</v>
      </c>
      <c r="B161" s="23"/>
      <c r="C161" s="25" t="s">
        <v>3</v>
      </c>
      <c r="D161" s="24"/>
      <c r="E161" s="25" t="s">
        <v>210</v>
      </c>
      <c r="F161" s="23">
        <v>320</v>
      </c>
      <c r="G161" s="25" t="s">
        <v>264</v>
      </c>
      <c r="H161" s="32">
        <v>40397</v>
      </c>
      <c r="I161" s="25" t="s">
        <v>210</v>
      </c>
      <c r="J161" s="23">
        <v>385.25</v>
      </c>
      <c r="K161" s="25" t="s">
        <v>222</v>
      </c>
      <c r="L161" s="32">
        <v>41861</v>
      </c>
    </row>
    <row r="162" spans="1:12" x14ac:dyDescent="0.2">
      <c r="A162" s="25" t="s">
        <v>211</v>
      </c>
      <c r="B162" s="23"/>
      <c r="C162" s="25" t="s">
        <v>3</v>
      </c>
      <c r="D162" s="24"/>
      <c r="E162" s="25" t="s">
        <v>211</v>
      </c>
      <c r="F162" s="23">
        <v>468</v>
      </c>
      <c r="G162" s="25" t="s">
        <v>264</v>
      </c>
      <c r="H162" s="32">
        <v>40397</v>
      </c>
      <c r="I162" s="25" t="s">
        <v>211</v>
      </c>
      <c r="J162" s="23">
        <v>584.22</v>
      </c>
      <c r="K162" s="25" t="s">
        <v>222</v>
      </c>
      <c r="L162" s="32">
        <v>41861</v>
      </c>
    </row>
    <row r="163" spans="1:12" ht="16" thickBot="1" x14ac:dyDescent="0.25">
      <c r="A163" s="26" t="s">
        <v>212</v>
      </c>
      <c r="B163" s="27"/>
      <c r="C163" s="26" t="s">
        <v>3</v>
      </c>
      <c r="D163" s="28"/>
      <c r="E163" s="26" t="s">
        <v>212</v>
      </c>
      <c r="F163" s="27">
        <v>931.44</v>
      </c>
      <c r="G163" s="25" t="s">
        <v>264</v>
      </c>
      <c r="H163" s="33">
        <v>40397</v>
      </c>
      <c r="I163" s="26" t="s">
        <v>212</v>
      </c>
      <c r="J163" s="27">
        <v>1135.3699999999999</v>
      </c>
      <c r="K163" s="26" t="s">
        <v>222</v>
      </c>
      <c r="L163" s="33">
        <v>41861</v>
      </c>
    </row>
    <row r="164" spans="1:12" ht="16" thickBot="1" x14ac:dyDescent="0.25">
      <c r="A164" s="22"/>
      <c r="B164" s="23"/>
      <c r="C164" s="23"/>
      <c r="D164" s="29">
        <v>220</v>
      </c>
      <c r="E164" s="22"/>
      <c r="F164" s="23"/>
      <c r="G164" s="23"/>
      <c r="H164" s="29">
        <v>220</v>
      </c>
      <c r="I164" s="22"/>
      <c r="J164" s="23"/>
      <c r="K164" s="23"/>
      <c r="L164" s="29">
        <v>220</v>
      </c>
    </row>
    <row r="165" spans="1:12" x14ac:dyDescent="0.2">
      <c r="A165" s="22" t="s">
        <v>209</v>
      </c>
      <c r="B165" s="23">
        <v>192</v>
      </c>
      <c r="C165" s="25" t="s">
        <v>263</v>
      </c>
      <c r="D165" s="32">
        <v>43680</v>
      </c>
      <c r="E165" s="22" t="s">
        <v>209</v>
      </c>
      <c r="F165" s="23">
        <v>159.83000000000001</v>
      </c>
      <c r="G165" s="25" t="s">
        <v>265</v>
      </c>
      <c r="H165" s="32">
        <v>40628</v>
      </c>
      <c r="I165" s="22" t="s">
        <v>209</v>
      </c>
      <c r="J165" s="23">
        <v>209</v>
      </c>
      <c r="K165" s="25" t="s">
        <v>222</v>
      </c>
      <c r="L165" s="32">
        <v>42414</v>
      </c>
    </row>
    <row r="166" spans="1:12" x14ac:dyDescent="0.2">
      <c r="A166" s="25" t="s">
        <v>210</v>
      </c>
      <c r="B166" s="23">
        <v>325</v>
      </c>
      <c r="C166" s="25" t="s">
        <v>263</v>
      </c>
      <c r="D166" s="32">
        <v>43680</v>
      </c>
      <c r="E166" s="25" t="s">
        <v>210</v>
      </c>
      <c r="F166" s="23">
        <v>286.60000000000002</v>
      </c>
      <c r="G166" s="25" t="s">
        <v>265</v>
      </c>
      <c r="H166" s="32">
        <v>40628</v>
      </c>
      <c r="I166" s="25" t="s">
        <v>210</v>
      </c>
      <c r="J166" s="23">
        <v>385</v>
      </c>
      <c r="K166" s="25" t="s">
        <v>222</v>
      </c>
      <c r="L166" s="32"/>
    </row>
    <row r="167" spans="1:12" x14ac:dyDescent="0.2">
      <c r="A167" s="25" t="s">
        <v>211</v>
      </c>
      <c r="B167" s="23">
        <v>314</v>
      </c>
      <c r="C167" s="25" t="s">
        <v>263</v>
      </c>
      <c r="D167" s="32">
        <v>43680</v>
      </c>
      <c r="E167" s="25" t="s">
        <v>211</v>
      </c>
      <c r="F167" s="23">
        <v>413.36</v>
      </c>
      <c r="G167" s="25" t="s">
        <v>265</v>
      </c>
      <c r="H167" s="32">
        <v>40628</v>
      </c>
      <c r="I167" s="25" t="s">
        <v>211</v>
      </c>
      <c r="J167" s="23">
        <v>644</v>
      </c>
      <c r="K167" s="25" t="s">
        <v>222</v>
      </c>
      <c r="L167" s="32"/>
    </row>
    <row r="168" spans="1:12" ht="16" thickBot="1" x14ac:dyDescent="0.25">
      <c r="A168" s="26" t="s">
        <v>212</v>
      </c>
      <c r="B168" s="27">
        <f>SUM(B165:B167)</f>
        <v>831</v>
      </c>
      <c r="C168" s="25" t="s">
        <v>263</v>
      </c>
      <c r="D168" s="32">
        <v>43680</v>
      </c>
      <c r="E168" s="26" t="s">
        <v>212</v>
      </c>
      <c r="F168" s="27">
        <v>859.79</v>
      </c>
      <c r="G168" s="25" t="s">
        <v>265</v>
      </c>
      <c r="H168" s="33">
        <v>40628</v>
      </c>
      <c r="I168" s="26" t="s">
        <v>212</v>
      </c>
      <c r="J168" s="27">
        <v>1234.58</v>
      </c>
      <c r="K168" s="26" t="s">
        <v>222</v>
      </c>
      <c r="L168" s="33">
        <v>42414</v>
      </c>
    </row>
    <row r="169" spans="1:12" ht="16" thickBot="1" x14ac:dyDescent="0.25">
      <c r="A169" s="22"/>
      <c r="B169" s="23"/>
      <c r="C169" s="23"/>
      <c r="D169" s="29">
        <v>242</v>
      </c>
      <c r="E169" s="22"/>
      <c r="F169" s="23"/>
      <c r="G169" s="23"/>
      <c r="H169" s="29">
        <v>242</v>
      </c>
      <c r="I169" s="22"/>
      <c r="J169" s="23"/>
      <c r="K169" s="23"/>
      <c r="L169" s="34">
        <v>242</v>
      </c>
    </row>
    <row r="170" spans="1:12" x14ac:dyDescent="0.2">
      <c r="A170" s="22" t="s">
        <v>209</v>
      </c>
      <c r="B170" s="23"/>
      <c r="C170" s="25" t="s">
        <v>3</v>
      </c>
      <c r="D170" s="32"/>
      <c r="E170" s="22" t="s">
        <v>209</v>
      </c>
      <c r="F170" s="23"/>
      <c r="G170" s="25" t="s">
        <v>3</v>
      </c>
      <c r="H170" s="24"/>
      <c r="I170" s="22" t="s">
        <v>209</v>
      </c>
      <c r="J170" s="23"/>
      <c r="K170" s="25" t="s">
        <v>3</v>
      </c>
      <c r="L170" s="32"/>
    </row>
    <row r="171" spans="1:12" x14ac:dyDescent="0.2">
      <c r="A171" s="25" t="s">
        <v>210</v>
      </c>
      <c r="B171" s="23"/>
      <c r="C171" s="25" t="s">
        <v>266</v>
      </c>
      <c r="D171" s="32"/>
      <c r="E171" s="25" t="s">
        <v>210</v>
      </c>
      <c r="F171" s="23"/>
      <c r="G171" s="25" t="s">
        <v>3</v>
      </c>
      <c r="H171" s="24"/>
      <c r="I171" s="25" t="s">
        <v>210</v>
      </c>
      <c r="J171" s="23"/>
      <c r="K171" s="25" t="s">
        <v>3</v>
      </c>
      <c r="L171" s="32"/>
    </row>
    <row r="172" spans="1:12" x14ac:dyDescent="0.2">
      <c r="A172" s="25" t="s">
        <v>211</v>
      </c>
      <c r="B172" s="23"/>
      <c r="C172" s="25" t="s">
        <v>3</v>
      </c>
      <c r="D172" s="32"/>
      <c r="E172" s="25" t="s">
        <v>211</v>
      </c>
      <c r="F172" s="23"/>
      <c r="G172" s="25" t="s">
        <v>3</v>
      </c>
      <c r="H172" s="24"/>
      <c r="I172" s="25" t="s">
        <v>211</v>
      </c>
      <c r="J172" s="23"/>
      <c r="K172" s="25" t="s">
        <v>3</v>
      </c>
      <c r="L172" s="32"/>
    </row>
    <row r="173" spans="1:12" ht="16" thickBot="1" x14ac:dyDescent="0.25">
      <c r="A173" s="26" t="s">
        <v>212</v>
      </c>
      <c r="B173" s="27"/>
      <c r="C173" s="26" t="s">
        <v>3</v>
      </c>
      <c r="D173" s="33"/>
      <c r="E173" s="26" t="s">
        <v>212</v>
      </c>
      <c r="F173" s="27"/>
      <c r="G173" s="26" t="s">
        <v>3</v>
      </c>
      <c r="H173" s="28"/>
      <c r="I173" s="26" t="s">
        <v>212</v>
      </c>
      <c r="J173" s="27"/>
      <c r="K173" s="26" t="s">
        <v>3</v>
      </c>
      <c r="L173" s="32"/>
    </row>
    <row r="174" spans="1:12" ht="16" thickBot="1" x14ac:dyDescent="0.25">
      <c r="A174" s="22"/>
      <c r="B174" s="23"/>
      <c r="C174" s="23"/>
      <c r="D174" s="34">
        <v>275</v>
      </c>
      <c r="E174" s="22"/>
      <c r="F174" s="23"/>
      <c r="G174" s="23"/>
      <c r="H174" s="29">
        <v>275</v>
      </c>
      <c r="I174" s="22"/>
      <c r="J174" s="23"/>
      <c r="K174" s="23"/>
      <c r="L174" s="29">
        <v>275</v>
      </c>
    </row>
    <row r="175" spans="1:12" x14ac:dyDescent="0.2">
      <c r="A175" s="22" t="s">
        <v>209</v>
      </c>
      <c r="B175" s="23"/>
      <c r="C175" s="25" t="s">
        <v>3</v>
      </c>
      <c r="D175" s="24"/>
      <c r="E175" s="22" t="s">
        <v>209</v>
      </c>
      <c r="F175" s="23"/>
      <c r="G175" s="25" t="s">
        <v>3</v>
      </c>
      <c r="H175" s="24"/>
      <c r="I175" s="22" t="s">
        <v>209</v>
      </c>
      <c r="J175" s="23"/>
      <c r="K175" s="25" t="s">
        <v>3</v>
      </c>
      <c r="L175" s="24"/>
    </row>
    <row r="176" spans="1:12" x14ac:dyDescent="0.2">
      <c r="A176" s="25" t="s">
        <v>210</v>
      </c>
      <c r="B176" s="23"/>
      <c r="C176" s="25" t="s">
        <v>3</v>
      </c>
      <c r="D176" s="24"/>
      <c r="E176" s="25" t="s">
        <v>210</v>
      </c>
      <c r="F176" s="23"/>
      <c r="G176" s="25" t="s">
        <v>3</v>
      </c>
      <c r="H176" s="24"/>
      <c r="I176" s="25" t="s">
        <v>210</v>
      </c>
      <c r="J176" s="23"/>
      <c r="K176" s="25" t="s">
        <v>3</v>
      </c>
      <c r="L176" s="24"/>
    </row>
    <row r="177" spans="1:12" x14ac:dyDescent="0.2">
      <c r="A177" s="25" t="s">
        <v>211</v>
      </c>
      <c r="B177" s="23"/>
      <c r="C177" s="25" t="s">
        <v>3</v>
      </c>
      <c r="D177" s="24"/>
      <c r="E177" s="25" t="s">
        <v>211</v>
      </c>
      <c r="F177" s="23"/>
      <c r="G177" s="25" t="s">
        <v>3</v>
      </c>
      <c r="H177" s="24"/>
      <c r="I177" s="25" t="s">
        <v>211</v>
      </c>
      <c r="J177" s="23"/>
      <c r="K177" s="25" t="s">
        <v>3</v>
      </c>
      <c r="L177" s="24"/>
    </row>
    <row r="178" spans="1:12" ht="16" thickBot="1" x14ac:dyDescent="0.25">
      <c r="A178" s="26" t="s">
        <v>212</v>
      </c>
      <c r="B178" s="27"/>
      <c r="C178" s="26" t="s">
        <v>3</v>
      </c>
      <c r="D178" s="28"/>
      <c r="E178" s="26" t="s">
        <v>212</v>
      </c>
      <c r="F178" s="27"/>
      <c r="G178" s="26" t="s">
        <v>3</v>
      </c>
      <c r="H178" s="28"/>
      <c r="I178" s="26" t="s">
        <v>212</v>
      </c>
      <c r="J178" s="27"/>
      <c r="K178" s="26" t="s">
        <v>3</v>
      </c>
      <c r="L178" s="28"/>
    </row>
    <row r="179" spans="1:12" ht="16" thickBot="1" x14ac:dyDescent="0.25">
      <c r="A179" s="22"/>
      <c r="B179" s="23"/>
      <c r="C179" s="23"/>
      <c r="D179" s="29">
        <v>308</v>
      </c>
      <c r="E179" s="22"/>
      <c r="F179" s="23"/>
      <c r="G179" s="23"/>
      <c r="H179" s="29">
        <v>308</v>
      </c>
      <c r="I179" s="22"/>
      <c r="J179" s="23"/>
      <c r="K179" s="23"/>
      <c r="L179" s="29">
        <v>308</v>
      </c>
    </row>
    <row r="180" spans="1:12" x14ac:dyDescent="0.2">
      <c r="A180" s="22" t="s">
        <v>209</v>
      </c>
      <c r="B180" s="23"/>
      <c r="C180" s="25" t="s">
        <v>3</v>
      </c>
      <c r="D180" s="24"/>
      <c r="E180" s="22" t="s">
        <v>209</v>
      </c>
      <c r="F180" s="23"/>
      <c r="G180" s="25" t="s">
        <v>3</v>
      </c>
      <c r="H180" s="24"/>
      <c r="I180" s="22" t="s">
        <v>209</v>
      </c>
      <c r="J180" s="23"/>
      <c r="K180" s="25" t="s">
        <v>3</v>
      </c>
      <c r="L180" s="24"/>
    </row>
    <row r="181" spans="1:12" x14ac:dyDescent="0.2">
      <c r="A181" s="25" t="s">
        <v>210</v>
      </c>
      <c r="B181" s="23"/>
      <c r="C181" s="25" t="s">
        <v>3</v>
      </c>
      <c r="D181" s="24"/>
      <c r="E181" s="25" t="s">
        <v>210</v>
      </c>
      <c r="F181" s="23"/>
      <c r="G181" s="25" t="s">
        <v>3</v>
      </c>
      <c r="H181" s="24"/>
      <c r="I181" s="25" t="s">
        <v>210</v>
      </c>
      <c r="J181" s="23"/>
      <c r="K181" s="25" t="s">
        <v>3</v>
      </c>
      <c r="L181" s="24"/>
    </row>
    <row r="182" spans="1:12" x14ac:dyDescent="0.2">
      <c r="A182" s="25" t="s">
        <v>211</v>
      </c>
      <c r="B182" s="23"/>
      <c r="C182" s="25" t="s">
        <v>3</v>
      </c>
      <c r="D182" s="24"/>
      <c r="E182" s="25" t="s">
        <v>211</v>
      </c>
      <c r="F182" s="23"/>
      <c r="G182" s="25" t="s">
        <v>3</v>
      </c>
      <c r="H182" s="24"/>
      <c r="I182" s="25" t="s">
        <v>211</v>
      </c>
      <c r="J182" s="23"/>
      <c r="K182" s="25" t="s">
        <v>3</v>
      </c>
      <c r="L182" s="24"/>
    </row>
    <row r="183" spans="1:12" ht="16" thickBot="1" x14ac:dyDescent="0.25">
      <c r="A183" s="26" t="s">
        <v>212</v>
      </c>
      <c r="B183" s="27"/>
      <c r="C183" s="26" t="s">
        <v>3</v>
      </c>
      <c r="D183" s="28"/>
      <c r="E183" s="26" t="s">
        <v>212</v>
      </c>
      <c r="F183" s="27"/>
      <c r="G183" s="26" t="s">
        <v>3</v>
      </c>
      <c r="H183" s="28"/>
      <c r="I183" s="26" t="s">
        <v>212</v>
      </c>
      <c r="J183" s="27"/>
      <c r="K183" s="26" t="s">
        <v>3</v>
      </c>
      <c r="L183" s="28"/>
    </row>
    <row r="184" spans="1:12" ht="16" thickBot="1" x14ac:dyDescent="0.25">
      <c r="A184" s="22"/>
      <c r="B184" s="23"/>
      <c r="C184" s="23"/>
      <c r="D184" s="29" t="s">
        <v>1</v>
      </c>
      <c r="E184" s="22"/>
      <c r="F184" s="23"/>
      <c r="G184" s="23"/>
      <c r="H184" s="29" t="s">
        <v>1</v>
      </c>
      <c r="I184" s="22"/>
      <c r="J184" s="23"/>
      <c r="K184" s="23"/>
      <c r="L184" s="29" t="s">
        <v>1</v>
      </c>
    </row>
    <row r="185" spans="1:12" x14ac:dyDescent="0.2">
      <c r="A185" s="22" t="s">
        <v>209</v>
      </c>
      <c r="B185" s="23"/>
      <c r="C185" s="25" t="s">
        <v>3</v>
      </c>
      <c r="D185" s="30"/>
      <c r="E185" s="22" t="s">
        <v>209</v>
      </c>
      <c r="F185" s="23"/>
      <c r="G185" s="25" t="s">
        <v>3</v>
      </c>
      <c r="H185" s="30"/>
      <c r="I185" s="22" t="s">
        <v>209</v>
      </c>
      <c r="J185" s="23"/>
      <c r="K185" s="25" t="s">
        <v>3</v>
      </c>
      <c r="L185" s="30"/>
    </row>
    <row r="186" spans="1:12" x14ac:dyDescent="0.2">
      <c r="A186" s="25" t="s">
        <v>210</v>
      </c>
      <c r="B186" s="23"/>
      <c r="C186" s="25" t="s">
        <v>3</v>
      </c>
      <c r="D186" s="30"/>
      <c r="E186" s="25" t="s">
        <v>210</v>
      </c>
      <c r="F186" s="23"/>
      <c r="G186" s="25" t="s">
        <v>3</v>
      </c>
      <c r="H186" s="30"/>
      <c r="I186" s="25" t="s">
        <v>210</v>
      </c>
      <c r="J186" s="23"/>
      <c r="K186" s="25" t="s">
        <v>3</v>
      </c>
      <c r="L186" s="30"/>
    </row>
    <row r="187" spans="1:12" x14ac:dyDescent="0.2">
      <c r="A187" s="25" t="s">
        <v>211</v>
      </c>
      <c r="B187" s="23"/>
      <c r="C187" s="25" t="s">
        <v>3</v>
      </c>
      <c r="D187" s="30"/>
      <c r="E187" s="25" t="s">
        <v>211</v>
      </c>
      <c r="F187" s="23"/>
      <c r="G187" s="25" t="s">
        <v>3</v>
      </c>
      <c r="H187" s="30"/>
      <c r="I187" s="25" t="s">
        <v>211</v>
      </c>
      <c r="J187" s="23"/>
      <c r="K187" s="25" t="s">
        <v>3</v>
      </c>
      <c r="L187" s="30"/>
    </row>
    <row r="188" spans="1:12" ht="16" thickBot="1" x14ac:dyDescent="0.25">
      <c r="A188" s="26" t="s">
        <v>212</v>
      </c>
      <c r="B188" s="27"/>
      <c r="C188" s="26" t="s">
        <v>3</v>
      </c>
      <c r="D188" s="31"/>
      <c r="E188" s="26" t="s">
        <v>212</v>
      </c>
      <c r="F188" s="27"/>
      <c r="G188" s="26" t="s">
        <v>3</v>
      </c>
      <c r="H188" s="31"/>
      <c r="I188" s="26" t="s">
        <v>212</v>
      </c>
      <c r="J188" s="27"/>
      <c r="K188" s="26" t="s">
        <v>3</v>
      </c>
      <c r="L188" s="31"/>
    </row>
    <row r="189" spans="1:12" ht="16" thickBot="1" x14ac:dyDescent="0.25"/>
    <row r="190" spans="1:12" ht="16" thickBot="1" x14ac:dyDescent="0.25">
      <c r="A190" s="191" t="s">
        <v>614</v>
      </c>
      <c r="B190" s="192"/>
      <c r="C190" s="192"/>
      <c r="D190" s="193"/>
      <c r="E190" s="192"/>
      <c r="F190" s="192"/>
      <c r="G190" s="192"/>
      <c r="H190" s="193"/>
      <c r="I190" s="192"/>
      <c r="J190" s="192"/>
      <c r="K190" s="192"/>
      <c r="L190" s="194"/>
    </row>
    <row r="191" spans="1:12" ht="16" thickBot="1" x14ac:dyDescent="0.25">
      <c r="A191" s="195" t="s">
        <v>267</v>
      </c>
      <c r="B191" s="189"/>
      <c r="C191" s="190"/>
      <c r="D191" s="21">
        <v>114</v>
      </c>
      <c r="E191" s="189" t="s">
        <v>268</v>
      </c>
      <c r="F191" s="189"/>
      <c r="G191" s="190"/>
      <c r="H191" s="21">
        <v>114</v>
      </c>
      <c r="I191" s="189" t="s">
        <v>269</v>
      </c>
      <c r="J191" s="189"/>
      <c r="K191" s="190"/>
      <c r="L191" s="21">
        <v>114</v>
      </c>
    </row>
    <row r="192" spans="1:12" x14ac:dyDescent="0.2">
      <c r="A192" s="22"/>
      <c r="B192" s="23"/>
      <c r="C192" s="23"/>
      <c r="D192" s="24"/>
      <c r="E192" s="22"/>
      <c r="F192" s="23"/>
      <c r="G192" s="23"/>
      <c r="H192" s="24"/>
      <c r="I192" s="22"/>
      <c r="J192" s="23"/>
      <c r="K192" s="23"/>
      <c r="L192" s="24"/>
    </row>
    <row r="193" spans="1:12" x14ac:dyDescent="0.2">
      <c r="A193" s="22" t="s">
        <v>209</v>
      </c>
      <c r="B193" s="23"/>
      <c r="C193" s="25" t="s">
        <v>3</v>
      </c>
      <c r="D193" s="37"/>
      <c r="E193" s="22" t="s">
        <v>209</v>
      </c>
      <c r="F193" s="23"/>
      <c r="G193" s="25" t="s">
        <v>3</v>
      </c>
      <c r="H193" s="24"/>
      <c r="I193" s="22" t="s">
        <v>209</v>
      </c>
      <c r="J193" s="23"/>
      <c r="K193" s="25" t="s">
        <v>3</v>
      </c>
      <c r="L193" s="24"/>
    </row>
    <row r="194" spans="1:12" x14ac:dyDescent="0.2">
      <c r="A194" s="25" t="s">
        <v>210</v>
      </c>
      <c r="B194" s="23"/>
      <c r="C194" s="25" t="s">
        <v>3</v>
      </c>
      <c r="D194" s="37"/>
      <c r="E194" s="25" t="s">
        <v>210</v>
      </c>
      <c r="F194" s="23"/>
      <c r="G194" s="25" t="s">
        <v>3</v>
      </c>
      <c r="H194" s="24"/>
      <c r="I194" s="25" t="s">
        <v>210</v>
      </c>
      <c r="J194" s="23"/>
      <c r="K194" s="25" t="s">
        <v>3</v>
      </c>
      <c r="L194" s="24"/>
    </row>
    <row r="195" spans="1:12" x14ac:dyDescent="0.2">
      <c r="A195" s="25" t="s">
        <v>211</v>
      </c>
      <c r="B195" s="23"/>
      <c r="C195" s="25" t="s">
        <v>3</v>
      </c>
      <c r="D195" s="37"/>
      <c r="E195" s="25" t="s">
        <v>211</v>
      </c>
      <c r="F195" s="23"/>
      <c r="G195" s="25" t="s">
        <v>3</v>
      </c>
      <c r="H195" s="24"/>
      <c r="I195" s="25" t="s">
        <v>211</v>
      </c>
      <c r="J195" s="23"/>
      <c r="K195" s="25" t="s">
        <v>3</v>
      </c>
      <c r="L195" s="24"/>
    </row>
    <row r="196" spans="1:12" ht="16" thickBot="1" x14ac:dyDescent="0.25">
      <c r="A196" s="26" t="s">
        <v>212</v>
      </c>
      <c r="B196" s="27"/>
      <c r="C196" s="26" t="s">
        <v>3</v>
      </c>
      <c r="D196" s="45"/>
      <c r="E196" s="26" t="s">
        <v>212</v>
      </c>
      <c r="F196" s="27"/>
      <c r="G196" s="26" t="s">
        <v>3</v>
      </c>
      <c r="H196" s="28"/>
      <c r="I196" s="26" t="s">
        <v>212</v>
      </c>
      <c r="J196" s="27"/>
      <c r="K196" s="26" t="s">
        <v>3</v>
      </c>
      <c r="L196" s="28"/>
    </row>
    <row r="197" spans="1:12" ht="16" thickBot="1" x14ac:dyDescent="0.25">
      <c r="A197" s="22"/>
      <c r="B197" s="23"/>
      <c r="C197" s="23"/>
      <c r="D197" s="29">
        <v>123</v>
      </c>
      <c r="E197" s="22"/>
      <c r="F197" s="23"/>
      <c r="G197" s="23"/>
      <c r="H197" s="29">
        <v>123</v>
      </c>
      <c r="I197" s="22"/>
      <c r="J197" s="23"/>
      <c r="K197" s="23"/>
      <c r="L197" s="29">
        <v>123</v>
      </c>
    </row>
    <row r="198" spans="1:12" x14ac:dyDescent="0.2">
      <c r="A198" s="22" t="s">
        <v>209</v>
      </c>
      <c r="B198" s="23"/>
      <c r="C198" s="25" t="s">
        <v>3</v>
      </c>
      <c r="D198" s="24"/>
      <c r="E198" s="22" t="s">
        <v>209</v>
      </c>
      <c r="F198" s="23"/>
      <c r="G198" s="25" t="s">
        <v>3</v>
      </c>
      <c r="H198" s="24"/>
      <c r="I198" s="22" t="s">
        <v>209</v>
      </c>
      <c r="J198" s="23"/>
      <c r="K198" s="25" t="s">
        <v>3</v>
      </c>
      <c r="L198" s="24"/>
    </row>
    <row r="199" spans="1:12" x14ac:dyDescent="0.2">
      <c r="A199" s="25" t="s">
        <v>210</v>
      </c>
      <c r="B199" s="23"/>
      <c r="C199" s="25" t="s">
        <v>3</v>
      </c>
      <c r="D199" s="24"/>
      <c r="E199" s="25" t="s">
        <v>210</v>
      </c>
      <c r="F199" s="23"/>
      <c r="G199" s="25" t="s">
        <v>3</v>
      </c>
      <c r="H199" s="24"/>
      <c r="I199" s="25" t="s">
        <v>210</v>
      </c>
      <c r="J199" s="23"/>
      <c r="K199" s="25" t="s">
        <v>3</v>
      </c>
      <c r="L199" s="24"/>
    </row>
    <row r="200" spans="1:12" x14ac:dyDescent="0.2">
      <c r="A200" s="25" t="s">
        <v>211</v>
      </c>
      <c r="B200" s="23"/>
      <c r="C200" s="25" t="s">
        <v>3</v>
      </c>
      <c r="D200" s="24"/>
      <c r="E200" s="25" t="s">
        <v>211</v>
      </c>
      <c r="F200" s="23"/>
      <c r="G200" s="25" t="s">
        <v>3</v>
      </c>
      <c r="H200" s="24"/>
      <c r="I200" s="25" t="s">
        <v>211</v>
      </c>
      <c r="J200" s="23"/>
      <c r="K200" s="25" t="s">
        <v>3</v>
      </c>
      <c r="L200" s="24"/>
    </row>
    <row r="201" spans="1:12" ht="16" thickBot="1" x14ac:dyDescent="0.25">
      <c r="A201" s="26" t="s">
        <v>212</v>
      </c>
      <c r="B201" s="27"/>
      <c r="C201" s="26" t="s">
        <v>3</v>
      </c>
      <c r="D201" s="28"/>
      <c r="E201" s="26" t="s">
        <v>212</v>
      </c>
      <c r="F201" s="27"/>
      <c r="G201" s="26" t="s">
        <v>3</v>
      </c>
      <c r="H201" s="28"/>
      <c r="I201" s="26" t="s">
        <v>212</v>
      </c>
      <c r="J201" s="27"/>
      <c r="K201" s="26" t="s">
        <v>3</v>
      </c>
      <c r="L201" s="28"/>
    </row>
    <row r="202" spans="1:12" ht="16" thickBot="1" x14ac:dyDescent="0.25">
      <c r="A202" s="22"/>
      <c r="B202" s="23"/>
      <c r="C202" s="23"/>
      <c r="D202" s="29">
        <v>132</v>
      </c>
      <c r="E202" s="22"/>
      <c r="F202" s="23"/>
      <c r="G202" s="23"/>
      <c r="H202" s="29">
        <v>132</v>
      </c>
      <c r="I202" s="22"/>
      <c r="J202" s="23"/>
      <c r="K202" s="23"/>
      <c r="L202" s="29">
        <v>132</v>
      </c>
    </row>
    <row r="203" spans="1:12" x14ac:dyDescent="0.2">
      <c r="A203" s="22" t="s">
        <v>209</v>
      </c>
      <c r="B203" s="23"/>
      <c r="C203" s="25" t="s">
        <v>3</v>
      </c>
      <c r="D203" s="30"/>
      <c r="E203" s="22" t="s">
        <v>209</v>
      </c>
      <c r="F203" s="23"/>
      <c r="G203" s="25" t="s">
        <v>3</v>
      </c>
      <c r="H203" s="30"/>
      <c r="I203" s="22" t="s">
        <v>209</v>
      </c>
      <c r="J203" s="23"/>
      <c r="K203" s="25" t="s">
        <v>3</v>
      </c>
      <c r="L203" s="30"/>
    </row>
    <row r="204" spans="1:12" x14ac:dyDescent="0.2">
      <c r="A204" s="25" t="s">
        <v>210</v>
      </c>
      <c r="B204" s="23"/>
      <c r="C204" s="25" t="s">
        <v>3</v>
      </c>
      <c r="D204" s="30"/>
      <c r="E204" s="25" t="s">
        <v>210</v>
      </c>
      <c r="F204" s="23"/>
      <c r="G204" s="25" t="s">
        <v>3</v>
      </c>
      <c r="H204" s="30"/>
      <c r="I204" s="25" t="s">
        <v>210</v>
      </c>
      <c r="J204" s="23"/>
      <c r="K204" s="25" t="s">
        <v>3</v>
      </c>
      <c r="L204" s="30"/>
    </row>
    <row r="205" spans="1:12" x14ac:dyDescent="0.2">
      <c r="A205" s="25" t="s">
        <v>211</v>
      </c>
      <c r="B205" s="23"/>
      <c r="C205" s="25" t="s">
        <v>3</v>
      </c>
      <c r="D205" s="30"/>
      <c r="E205" s="25" t="s">
        <v>211</v>
      </c>
      <c r="F205" s="23"/>
      <c r="G205" s="25" t="s">
        <v>3</v>
      </c>
      <c r="H205" s="30"/>
      <c r="I205" s="25" t="s">
        <v>211</v>
      </c>
      <c r="J205" s="23"/>
      <c r="K205" s="25" t="s">
        <v>3</v>
      </c>
      <c r="L205" s="30"/>
    </row>
    <row r="206" spans="1:12" ht="16" thickBot="1" x14ac:dyDescent="0.25">
      <c r="A206" s="26" t="s">
        <v>212</v>
      </c>
      <c r="B206" s="27"/>
      <c r="C206" s="26" t="s">
        <v>3</v>
      </c>
      <c r="D206" s="31"/>
      <c r="E206" s="26" t="s">
        <v>212</v>
      </c>
      <c r="F206" s="27"/>
      <c r="G206" s="26" t="s">
        <v>3</v>
      </c>
      <c r="H206" s="31"/>
      <c r="I206" s="26" t="s">
        <v>212</v>
      </c>
      <c r="J206" s="27"/>
      <c r="K206" s="26" t="s">
        <v>3</v>
      </c>
      <c r="L206" s="31"/>
    </row>
    <row r="207" spans="1:12" ht="16" thickBot="1" x14ac:dyDescent="0.25">
      <c r="A207" s="22"/>
      <c r="B207" s="23"/>
      <c r="C207" s="23"/>
      <c r="D207" s="29">
        <v>148</v>
      </c>
      <c r="E207" s="22"/>
      <c r="F207" s="23"/>
      <c r="G207" s="23"/>
      <c r="H207" s="29">
        <v>148</v>
      </c>
      <c r="I207" s="22"/>
      <c r="J207" s="23"/>
      <c r="K207" s="23"/>
      <c r="L207" s="29">
        <v>148</v>
      </c>
    </row>
    <row r="208" spans="1:12" x14ac:dyDescent="0.2">
      <c r="A208" s="22" t="s">
        <v>209</v>
      </c>
      <c r="B208" s="23"/>
      <c r="C208" s="25" t="s">
        <v>3</v>
      </c>
      <c r="D208" s="32"/>
      <c r="E208" s="22" t="s">
        <v>209</v>
      </c>
      <c r="F208" s="23"/>
      <c r="G208" s="25" t="s">
        <v>3</v>
      </c>
      <c r="H208" s="30"/>
      <c r="I208" s="22" t="s">
        <v>209</v>
      </c>
      <c r="J208" s="23"/>
      <c r="K208" s="25" t="s">
        <v>3</v>
      </c>
      <c r="L208" s="30"/>
    </row>
    <row r="209" spans="1:12" x14ac:dyDescent="0.2">
      <c r="A209" s="25" t="s">
        <v>210</v>
      </c>
      <c r="B209" s="23"/>
      <c r="C209" s="25" t="s">
        <v>3</v>
      </c>
      <c r="D209" s="32"/>
      <c r="E209" s="25" t="s">
        <v>210</v>
      </c>
      <c r="F209" s="23"/>
      <c r="G209" s="25" t="s">
        <v>3</v>
      </c>
      <c r="H209" s="30"/>
      <c r="I209" s="25" t="s">
        <v>210</v>
      </c>
      <c r="J209" s="23"/>
      <c r="K209" s="25" t="s">
        <v>3</v>
      </c>
      <c r="L209" s="30"/>
    </row>
    <row r="210" spans="1:12" x14ac:dyDescent="0.2">
      <c r="A210" s="25" t="s">
        <v>211</v>
      </c>
      <c r="B210" s="23"/>
      <c r="C210" s="25" t="s">
        <v>3</v>
      </c>
      <c r="D210" s="32"/>
      <c r="E210" s="25" t="s">
        <v>211</v>
      </c>
      <c r="F210" s="23"/>
      <c r="G210" s="25" t="s">
        <v>3</v>
      </c>
      <c r="H210" s="30"/>
      <c r="I210" s="25" t="s">
        <v>211</v>
      </c>
      <c r="J210" s="23"/>
      <c r="K210" s="25" t="s">
        <v>3</v>
      </c>
      <c r="L210" s="30"/>
    </row>
    <row r="211" spans="1:12" ht="16" thickBot="1" x14ac:dyDescent="0.25">
      <c r="A211" s="26" t="s">
        <v>212</v>
      </c>
      <c r="B211" s="27"/>
      <c r="C211" s="25" t="s">
        <v>3</v>
      </c>
      <c r="D211" s="32"/>
      <c r="E211" s="26" t="s">
        <v>212</v>
      </c>
      <c r="F211" s="27"/>
      <c r="G211" s="26" t="s">
        <v>3</v>
      </c>
      <c r="H211" s="31"/>
      <c r="I211" s="26" t="s">
        <v>212</v>
      </c>
      <c r="J211" s="27"/>
      <c r="K211" s="26" t="s">
        <v>3</v>
      </c>
      <c r="L211" s="31"/>
    </row>
    <row r="212" spans="1:12" ht="16" thickBot="1" x14ac:dyDescent="0.25">
      <c r="A212" s="22"/>
      <c r="B212" s="23"/>
      <c r="C212" s="23"/>
      <c r="D212" s="29">
        <v>165</v>
      </c>
      <c r="E212" s="22"/>
      <c r="F212" s="23"/>
      <c r="G212" s="23"/>
      <c r="H212" s="29">
        <v>165</v>
      </c>
      <c r="I212" s="22"/>
      <c r="J212" s="23"/>
      <c r="K212" s="23"/>
      <c r="L212" s="29">
        <v>165</v>
      </c>
    </row>
    <row r="213" spans="1:12" x14ac:dyDescent="0.2">
      <c r="A213" s="22" t="s">
        <v>209</v>
      </c>
      <c r="B213" s="23"/>
      <c r="C213" s="25" t="s">
        <v>3</v>
      </c>
      <c r="D213" s="32"/>
      <c r="E213" s="22" t="s">
        <v>209</v>
      </c>
      <c r="F213" s="23"/>
      <c r="G213" s="25" t="s">
        <v>3</v>
      </c>
      <c r="H213" s="30"/>
      <c r="I213" s="22" t="s">
        <v>209</v>
      </c>
      <c r="J213" s="23"/>
      <c r="K213" s="25" t="s">
        <v>3</v>
      </c>
      <c r="L213" s="30"/>
    </row>
    <row r="214" spans="1:12" x14ac:dyDescent="0.2">
      <c r="A214" s="25" t="s">
        <v>210</v>
      </c>
      <c r="B214" s="23"/>
      <c r="C214" s="25" t="s">
        <v>3</v>
      </c>
      <c r="D214" s="24"/>
      <c r="E214" s="25" t="s">
        <v>210</v>
      </c>
      <c r="F214" s="23"/>
      <c r="G214" s="25" t="s">
        <v>3</v>
      </c>
      <c r="H214" s="30"/>
      <c r="I214" s="25" t="s">
        <v>210</v>
      </c>
      <c r="J214" s="23"/>
      <c r="K214" s="25" t="s">
        <v>3</v>
      </c>
      <c r="L214" s="30"/>
    </row>
    <row r="215" spans="1:12" x14ac:dyDescent="0.2">
      <c r="A215" s="25" t="s">
        <v>211</v>
      </c>
      <c r="B215" s="23"/>
      <c r="C215" s="25" t="s">
        <v>3</v>
      </c>
      <c r="D215" s="24"/>
      <c r="E215" s="25" t="s">
        <v>211</v>
      </c>
      <c r="F215" s="23"/>
      <c r="G215" s="25" t="s">
        <v>3</v>
      </c>
      <c r="H215" s="30"/>
      <c r="I215" s="25" t="s">
        <v>211</v>
      </c>
      <c r="J215" s="23"/>
      <c r="K215" s="25" t="s">
        <v>3</v>
      </c>
      <c r="L215" s="30"/>
    </row>
    <row r="216" spans="1:12" ht="16" thickBot="1" x14ac:dyDescent="0.25">
      <c r="A216" s="26" t="s">
        <v>212</v>
      </c>
      <c r="B216" s="27"/>
      <c r="C216" s="25" t="s">
        <v>3</v>
      </c>
      <c r="D216" s="28"/>
      <c r="E216" s="26" t="s">
        <v>212</v>
      </c>
      <c r="F216" s="27"/>
      <c r="G216" s="26" t="s">
        <v>3</v>
      </c>
      <c r="H216" s="31"/>
      <c r="I216" s="26" t="s">
        <v>212</v>
      </c>
      <c r="J216" s="27"/>
      <c r="K216" s="26" t="s">
        <v>3</v>
      </c>
      <c r="L216" s="31"/>
    </row>
    <row r="217" spans="1:12" ht="16" thickBot="1" x14ac:dyDescent="0.25">
      <c r="A217" s="22"/>
      <c r="B217" s="23"/>
      <c r="C217" s="23"/>
      <c r="D217" s="29">
        <v>181</v>
      </c>
      <c r="E217" s="22"/>
      <c r="F217" s="23"/>
      <c r="G217" s="23"/>
      <c r="H217" s="29">
        <v>181</v>
      </c>
      <c r="I217" s="22"/>
      <c r="J217" s="23"/>
      <c r="K217" s="23"/>
      <c r="L217" s="29">
        <v>181</v>
      </c>
    </row>
    <row r="218" spans="1:12" x14ac:dyDescent="0.2">
      <c r="A218" s="22" t="s">
        <v>209</v>
      </c>
      <c r="B218" s="23"/>
      <c r="C218" s="25" t="s">
        <v>3</v>
      </c>
      <c r="D218" s="32"/>
      <c r="E218" s="22" t="s">
        <v>209</v>
      </c>
      <c r="F218" s="23"/>
      <c r="G218" s="25" t="s">
        <v>3</v>
      </c>
      <c r="H218" s="32"/>
      <c r="I218" s="22" t="s">
        <v>209</v>
      </c>
      <c r="J218" s="23"/>
      <c r="K218" s="25" t="s">
        <v>3</v>
      </c>
      <c r="L218" s="24"/>
    </row>
    <row r="219" spans="1:12" x14ac:dyDescent="0.2">
      <c r="A219" s="25" t="s">
        <v>210</v>
      </c>
      <c r="B219" s="23"/>
      <c r="C219" s="25" t="s">
        <v>3</v>
      </c>
      <c r="D219" s="32"/>
      <c r="E219" s="25" t="s">
        <v>210</v>
      </c>
      <c r="F219" s="23"/>
      <c r="G219" s="25" t="s">
        <v>3</v>
      </c>
      <c r="H219" s="24"/>
      <c r="I219" s="25" t="s">
        <v>210</v>
      </c>
      <c r="J219" s="23"/>
      <c r="K219" s="25" t="s">
        <v>3</v>
      </c>
      <c r="L219" s="24"/>
    </row>
    <row r="220" spans="1:12" x14ac:dyDescent="0.2">
      <c r="A220" s="25" t="s">
        <v>211</v>
      </c>
      <c r="B220" s="23"/>
      <c r="C220" s="25" t="s">
        <v>3</v>
      </c>
      <c r="D220" s="24"/>
      <c r="E220" s="25" t="s">
        <v>211</v>
      </c>
      <c r="F220" s="23"/>
      <c r="G220" s="25" t="s">
        <v>3</v>
      </c>
      <c r="H220" s="24"/>
      <c r="I220" s="25" t="s">
        <v>211</v>
      </c>
      <c r="J220" s="23"/>
      <c r="K220" s="25" t="s">
        <v>3</v>
      </c>
      <c r="L220" s="24"/>
    </row>
    <row r="221" spans="1:12" ht="16" thickBot="1" x14ac:dyDescent="0.25">
      <c r="A221" s="26" t="s">
        <v>212</v>
      </c>
      <c r="B221" s="27"/>
      <c r="C221" s="26" t="s">
        <v>3</v>
      </c>
      <c r="D221" s="28"/>
      <c r="E221" s="26" t="s">
        <v>212</v>
      </c>
      <c r="F221" s="27"/>
      <c r="G221" s="26" t="s">
        <v>3</v>
      </c>
      <c r="H221" s="28"/>
      <c r="I221" s="26" t="s">
        <v>212</v>
      </c>
      <c r="J221" s="27"/>
      <c r="K221" s="26" t="s">
        <v>3</v>
      </c>
      <c r="L221" s="28"/>
    </row>
    <row r="222" spans="1:12" ht="16" thickBot="1" x14ac:dyDescent="0.25">
      <c r="A222" s="22"/>
      <c r="B222" s="23"/>
      <c r="C222" s="23"/>
      <c r="D222" s="29">
        <v>198</v>
      </c>
      <c r="E222" s="22"/>
      <c r="F222" s="23"/>
      <c r="G222" s="23"/>
      <c r="H222" s="29">
        <v>198</v>
      </c>
      <c r="I222" s="22"/>
      <c r="J222" s="23"/>
      <c r="K222" s="23"/>
      <c r="L222" s="29">
        <v>198</v>
      </c>
    </row>
    <row r="223" spans="1:12" x14ac:dyDescent="0.2">
      <c r="A223" s="22" t="s">
        <v>209</v>
      </c>
      <c r="B223" s="23">
        <v>209</v>
      </c>
      <c r="C223" s="25" t="s">
        <v>222</v>
      </c>
      <c r="D223" s="24"/>
      <c r="E223" s="22" t="s">
        <v>209</v>
      </c>
      <c r="F223" s="23">
        <v>170.8</v>
      </c>
      <c r="G223" s="25" t="s">
        <v>270</v>
      </c>
      <c r="H223" s="24"/>
      <c r="I223" s="22" t="s">
        <v>209</v>
      </c>
      <c r="J223" s="23">
        <v>149</v>
      </c>
      <c r="K223" s="25" t="s">
        <v>271</v>
      </c>
      <c r="L223" s="24"/>
    </row>
    <row r="224" spans="1:12" x14ac:dyDescent="0.2">
      <c r="A224" s="25" t="s">
        <v>210</v>
      </c>
      <c r="B224" s="23">
        <v>391</v>
      </c>
      <c r="C224" s="25" t="s">
        <v>222</v>
      </c>
      <c r="D224" s="24"/>
      <c r="E224" s="25" t="s">
        <v>210</v>
      </c>
      <c r="F224" s="23">
        <v>341.7</v>
      </c>
      <c r="G224" s="25" t="s">
        <v>270</v>
      </c>
      <c r="H224" s="24"/>
      <c r="I224" s="25" t="s">
        <v>210</v>
      </c>
      <c r="J224" s="23">
        <v>343</v>
      </c>
      <c r="K224" s="25" t="s">
        <v>271</v>
      </c>
      <c r="L224" s="24"/>
    </row>
    <row r="225" spans="1:12" x14ac:dyDescent="0.2">
      <c r="A225" s="25" t="s">
        <v>211</v>
      </c>
      <c r="B225" s="23">
        <v>616</v>
      </c>
      <c r="C225" s="25" t="s">
        <v>222</v>
      </c>
      <c r="D225" s="24"/>
      <c r="E225" s="25" t="s">
        <v>211</v>
      </c>
      <c r="F225" s="23">
        <v>540.1</v>
      </c>
      <c r="G225" s="25" t="s">
        <v>270</v>
      </c>
      <c r="H225" s="24"/>
      <c r="I225" s="25" t="s">
        <v>211</v>
      </c>
      <c r="J225" s="23">
        <v>357.5</v>
      </c>
      <c r="K225" s="25" t="s">
        <v>271</v>
      </c>
      <c r="L225" s="24"/>
    </row>
    <row r="226" spans="1:12" ht="16" thickBot="1" x14ac:dyDescent="0.25">
      <c r="A226" s="26" t="s">
        <v>212</v>
      </c>
      <c r="B226" s="27">
        <v>1218</v>
      </c>
      <c r="C226" s="26" t="s">
        <v>222</v>
      </c>
      <c r="D226" s="28"/>
      <c r="E226" s="26" t="s">
        <v>212</v>
      </c>
      <c r="F226" s="27">
        <v>1052.7</v>
      </c>
      <c r="G226" s="26" t="s">
        <v>270</v>
      </c>
      <c r="H226" s="28"/>
      <c r="I226" s="26" t="s">
        <v>212</v>
      </c>
      <c r="J226" s="27">
        <v>850.98</v>
      </c>
      <c r="K226" s="26" t="s">
        <v>271</v>
      </c>
      <c r="L226" s="28"/>
    </row>
    <row r="227" spans="1:12" ht="16" thickBot="1" x14ac:dyDescent="0.25">
      <c r="A227" s="22"/>
      <c r="B227" s="23"/>
      <c r="C227" s="23"/>
      <c r="D227" s="29">
        <v>220</v>
      </c>
      <c r="E227" s="22"/>
      <c r="F227" s="23"/>
      <c r="G227" s="23"/>
      <c r="H227" s="29">
        <v>220</v>
      </c>
      <c r="I227" s="22"/>
      <c r="J227" s="23"/>
      <c r="K227" s="23"/>
      <c r="L227" s="29">
        <v>220</v>
      </c>
    </row>
    <row r="228" spans="1:12" x14ac:dyDescent="0.2">
      <c r="A228" s="22" t="s">
        <v>209</v>
      </c>
      <c r="B228" s="23"/>
      <c r="C228" s="25" t="s">
        <v>3</v>
      </c>
      <c r="D228" s="32"/>
      <c r="E228" s="22" t="s">
        <v>209</v>
      </c>
      <c r="F228" s="23">
        <v>209</v>
      </c>
      <c r="G228" s="25" t="s">
        <v>222</v>
      </c>
      <c r="H228" s="24"/>
      <c r="I228" s="22" t="s">
        <v>209</v>
      </c>
      <c r="J228" s="23"/>
      <c r="K228" s="25" t="s">
        <v>3</v>
      </c>
      <c r="L228" s="32"/>
    </row>
    <row r="229" spans="1:12" x14ac:dyDescent="0.2">
      <c r="A229" s="25" t="s">
        <v>210</v>
      </c>
      <c r="B229" s="23"/>
      <c r="C229" s="25" t="s">
        <v>3</v>
      </c>
      <c r="D229" s="32"/>
      <c r="E229" s="25" t="s">
        <v>210</v>
      </c>
      <c r="F229" s="23">
        <v>380.2</v>
      </c>
      <c r="G229" s="25" t="s">
        <v>272</v>
      </c>
      <c r="H229" s="32"/>
      <c r="I229" s="25" t="s">
        <v>210</v>
      </c>
      <c r="J229" s="23"/>
      <c r="K229" s="25" t="s">
        <v>3</v>
      </c>
      <c r="L229" s="32"/>
    </row>
    <row r="230" spans="1:12" x14ac:dyDescent="0.2">
      <c r="A230" s="25" t="s">
        <v>211</v>
      </c>
      <c r="B230" s="23"/>
      <c r="C230" s="25" t="s">
        <v>3</v>
      </c>
      <c r="D230" s="24"/>
      <c r="E230" s="25" t="s">
        <v>211</v>
      </c>
      <c r="F230" s="23">
        <v>640</v>
      </c>
      <c r="G230" s="25" t="s">
        <v>222</v>
      </c>
      <c r="H230" s="24"/>
      <c r="I230" s="25" t="s">
        <v>211</v>
      </c>
      <c r="J230" s="23"/>
      <c r="K230" s="25" t="s">
        <v>3</v>
      </c>
      <c r="L230" s="24"/>
    </row>
    <row r="231" spans="1:12" ht="16" thickBot="1" x14ac:dyDescent="0.25">
      <c r="A231" s="26" t="s">
        <v>212</v>
      </c>
      <c r="B231" s="27"/>
      <c r="C231" s="26" t="s">
        <v>3</v>
      </c>
      <c r="D231" s="28"/>
      <c r="E231" s="26" t="s">
        <v>212</v>
      </c>
      <c r="F231" s="27">
        <v>1223.55</v>
      </c>
      <c r="G231" s="26" t="s">
        <v>222</v>
      </c>
      <c r="H231" s="28"/>
      <c r="I231" s="26" t="s">
        <v>212</v>
      </c>
      <c r="J231" s="27"/>
      <c r="K231" s="26" t="s">
        <v>3</v>
      </c>
      <c r="L231" s="28"/>
    </row>
    <row r="232" spans="1:12" ht="16" thickBot="1" x14ac:dyDescent="0.25">
      <c r="A232" s="22"/>
      <c r="B232" s="23"/>
      <c r="C232" s="23"/>
      <c r="D232" s="29">
        <v>242</v>
      </c>
      <c r="E232" s="22"/>
      <c r="F232" s="23"/>
      <c r="G232" s="23"/>
      <c r="H232" s="29">
        <v>242</v>
      </c>
      <c r="I232" s="22"/>
      <c r="J232" s="23"/>
      <c r="K232" s="23"/>
      <c r="L232" s="34">
        <v>242</v>
      </c>
    </row>
    <row r="233" spans="1:12" x14ac:dyDescent="0.2">
      <c r="A233" s="22" t="s">
        <v>209</v>
      </c>
      <c r="B233" s="23"/>
      <c r="C233" s="25" t="s">
        <v>3</v>
      </c>
      <c r="D233" s="24"/>
      <c r="E233" s="22" t="s">
        <v>209</v>
      </c>
      <c r="F233" s="23"/>
      <c r="G233" s="25" t="s">
        <v>3</v>
      </c>
      <c r="H233" s="24"/>
      <c r="I233" s="22" t="s">
        <v>209</v>
      </c>
      <c r="J233" s="23"/>
      <c r="K233" s="25" t="s">
        <v>3</v>
      </c>
      <c r="L233" s="24"/>
    </row>
    <row r="234" spans="1:12" x14ac:dyDescent="0.2">
      <c r="A234" s="25" t="s">
        <v>210</v>
      </c>
      <c r="B234" s="23"/>
      <c r="C234" s="25" t="s">
        <v>3</v>
      </c>
      <c r="D234" s="24"/>
      <c r="E234" s="25" t="s">
        <v>210</v>
      </c>
      <c r="F234" s="23"/>
      <c r="G234" s="25" t="s">
        <v>3</v>
      </c>
      <c r="H234" s="24"/>
      <c r="I234" s="25" t="s">
        <v>210</v>
      </c>
      <c r="J234" s="23"/>
      <c r="K234" s="25" t="s">
        <v>3</v>
      </c>
      <c r="L234" s="24"/>
    </row>
    <row r="235" spans="1:12" x14ac:dyDescent="0.2">
      <c r="A235" s="25" t="s">
        <v>211</v>
      </c>
      <c r="B235" s="23"/>
      <c r="C235" s="25" t="s">
        <v>3</v>
      </c>
      <c r="D235" s="24"/>
      <c r="E235" s="25" t="s">
        <v>211</v>
      </c>
      <c r="F235" s="23"/>
      <c r="G235" s="25" t="s">
        <v>3</v>
      </c>
      <c r="H235" s="24"/>
      <c r="I235" s="25" t="s">
        <v>211</v>
      </c>
      <c r="J235" s="23"/>
      <c r="K235" s="25" t="s">
        <v>3</v>
      </c>
      <c r="L235" s="24"/>
    </row>
    <row r="236" spans="1:12" ht="16" thickBot="1" x14ac:dyDescent="0.25">
      <c r="A236" s="26" t="s">
        <v>212</v>
      </c>
      <c r="B236" s="27"/>
      <c r="C236" s="26" t="s">
        <v>3</v>
      </c>
      <c r="D236" s="28"/>
      <c r="E236" s="26" t="s">
        <v>212</v>
      </c>
      <c r="F236" s="27"/>
      <c r="G236" s="26" t="s">
        <v>3</v>
      </c>
      <c r="H236" s="28"/>
      <c r="I236" s="26" t="s">
        <v>212</v>
      </c>
      <c r="J236" s="27"/>
      <c r="K236" s="26" t="s">
        <v>3</v>
      </c>
      <c r="L236" s="28"/>
    </row>
    <row r="237" spans="1:12" ht="16" thickBot="1" x14ac:dyDescent="0.25">
      <c r="A237" s="22"/>
      <c r="B237" s="23"/>
      <c r="C237" s="23"/>
      <c r="D237" s="29">
        <v>275</v>
      </c>
      <c r="E237" s="22"/>
      <c r="F237" s="23"/>
      <c r="G237" s="23"/>
      <c r="H237" s="29">
        <v>275</v>
      </c>
      <c r="I237" s="22"/>
      <c r="J237" s="23"/>
      <c r="K237" s="23"/>
      <c r="L237" s="29">
        <v>275</v>
      </c>
    </row>
    <row r="238" spans="1:12" x14ac:dyDescent="0.2">
      <c r="A238" s="22" t="s">
        <v>209</v>
      </c>
      <c r="B238" s="23"/>
      <c r="C238" s="25" t="s">
        <v>3</v>
      </c>
      <c r="D238" s="24"/>
      <c r="E238" s="22" t="s">
        <v>209</v>
      </c>
      <c r="F238" s="23">
        <v>143.30000000000001</v>
      </c>
      <c r="G238" s="25" t="s">
        <v>273</v>
      </c>
      <c r="H238" s="32">
        <v>41647</v>
      </c>
      <c r="I238" s="22" t="s">
        <v>209</v>
      </c>
      <c r="J238" s="23"/>
      <c r="K238" s="25" t="s">
        <v>3</v>
      </c>
      <c r="L238" s="24"/>
    </row>
    <row r="239" spans="1:12" x14ac:dyDescent="0.2">
      <c r="A239" s="25" t="s">
        <v>210</v>
      </c>
      <c r="B239" s="23"/>
      <c r="C239" s="25" t="s">
        <v>3</v>
      </c>
      <c r="D239" s="24"/>
      <c r="E239" s="25" t="s">
        <v>210</v>
      </c>
      <c r="F239" s="23">
        <v>391.32</v>
      </c>
      <c r="G239" s="25" t="s">
        <v>273</v>
      </c>
      <c r="H239" s="32">
        <v>41647</v>
      </c>
      <c r="I239" s="25" t="s">
        <v>210</v>
      </c>
      <c r="J239" s="23"/>
      <c r="K239" s="25" t="s">
        <v>3</v>
      </c>
      <c r="L239" s="24"/>
    </row>
    <row r="240" spans="1:12" x14ac:dyDescent="0.2">
      <c r="A240" s="25" t="s">
        <v>211</v>
      </c>
      <c r="B240" s="23"/>
      <c r="C240" s="25" t="s">
        <v>3</v>
      </c>
      <c r="D240" s="24"/>
      <c r="E240" s="25" t="s">
        <v>211</v>
      </c>
      <c r="F240" s="23">
        <v>479.5</v>
      </c>
      <c r="G240" s="25" t="s">
        <v>273</v>
      </c>
      <c r="H240" s="32">
        <v>41647</v>
      </c>
      <c r="I240" s="25" t="s">
        <v>211</v>
      </c>
      <c r="J240" s="23"/>
      <c r="K240" s="25" t="s">
        <v>3</v>
      </c>
      <c r="L240" s="24"/>
    </row>
    <row r="241" spans="1:12" ht="16" thickBot="1" x14ac:dyDescent="0.25">
      <c r="A241" s="26" t="s">
        <v>212</v>
      </c>
      <c r="B241" s="27"/>
      <c r="C241" s="26" t="s">
        <v>3</v>
      </c>
      <c r="D241" s="28"/>
      <c r="E241" s="26" t="s">
        <v>212</v>
      </c>
      <c r="F241" s="27">
        <v>1014.12</v>
      </c>
      <c r="G241" s="25" t="s">
        <v>273</v>
      </c>
      <c r="H241" s="32">
        <v>41647</v>
      </c>
      <c r="I241" s="26" t="s">
        <v>212</v>
      </c>
      <c r="J241" s="27"/>
      <c r="K241" s="26" t="s">
        <v>3</v>
      </c>
      <c r="L241" s="28"/>
    </row>
    <row r="242" spans="1:12" ht="16" thickBot="1" x14ac:dyDescent="0.25">
      <c r="A242" s="22"/>
      <c r="B242" s="23"/>
      <c r="C242" s="23"/>
      <c r="D242" s="29">
        <v>308</v>
      </c>
      <c r="E242" s="22"/>
      <c r="F242" s="23"/>
      <c r="G242" s="23"/>
      <c r="H242" s="29">
        <v>308</v>
      </c>
      <c r="I242" s="22"/>
      <c r="J242" s="23"/>
      <c r="K242" s="23"/>
      <c r="L242" s="29">
        <v>308</v>
      </c>
    </row>
    <row r="243" spans="1:12" x14ac:dyDescent="0.2">
      <c r="A243" s="22" t="s">
        <v>209</v>
      </c>
      <c r="B243" s="23"/>
      <c r="C243" s="25" t="s">
        <v>3</v>
      </c>
      <c r="D243" s="24"/>
      <c r="E243" s="22" t="s">
        <v>209</v>
      </c>
      <c r="F243" s="23">
        <v>220.46</v>
      </c>
      <c r="G243" s="25" t="s">
        <v>274</v>
      </c>
      <c r="H243" s="32">
        <v>41959</v>
      </c>
      <c r="I243" s="22" t="s">
        <v>209</v>
      </c>
      <c r="J243" s="23"/>
      <c r="K243" s="25" t="s">
        <v>3</v>
      </c>
      <c r="L243" s="30"/>
    </row>
    <row r="244" spans="1:12" x14ac:dyDescent="0.2">
      <c r="A244" s="25" t="s">
        <v>210</v>
      </c>
      <c r="B244" s="23"/>
      <c r="C244" s="25" t="s">
        <v>3</v>
      </c>
      <c r="D244" s="24"/>
      <c r="E244" s="25" t="s">
        <v>210</v>
      </c>
      <c r="F244" s="23">
        <v>429.9</v>
      </c>
      <c r="G244" s="25" t="s">
        <v>274</v>
      </c>
      <c r="H244" s="32">
        <v>41959</v>
      </c>
      <c r="I244" s="25" t="s">
        <v>210</v>
      </c>
      <c r="J244" s="23"/>
      <c r="K244" s="25" t="s">
        <v>3</v>
      </c>
      <c r="L244" s="30"/>
    </row>
    <row r="245" spans="1:12" x14ac:dyDescent="0.2">
      <c r="A245" s="25" t="s">
        <v>211</v>
      </c>
      <c r="B245" s="23"/>
      <c r="C245" s="25" t="s">
        <v>3</v>
      </c>
      <c r="D245" s="24"/>
      <c r="E245" s="25" t="s">
        <v>211</v>
      </c>
      <c r="F245" s="23">
        <v>611.78</v>
      </c>
      <c r="G245" s="25" t="s">
        <v>274</v>
      </c>
      <c r="H245" s="32">
        <v>41959</v>
      </c>
      <c r="I245" s="25" t="s">
        <v>211</v>
      </c>
      <c r="J245" s="23"/>
      <c r="K245" s="25" t="s">
        <v>3</v>
      </c>
      <c r="L245" s="30"/>
    </row>
    <row r="246" spans="1:12" ht="16" thickBot="1" x14ac:dyDescent="0.25">
      <c r="A246" s="26" t="s">
        <v>212</v>
      </c>
      <c r="B246" s="27"/>
      <c r="C246" s="26" t="s">
        <v>3</v>
      </c>
      <c r="D246" s="28"/>
      <c r="E246" s="26" t="s">
        <v>212</v>
      </c>
      <c r="F246" s="27" t="s">
        <v>275</v>
      </c>
      <c r="G246" s="26" t="s">
        <v>274</v>
      </c>
      <c r="H246" s="33">
        <v>41959</v>
      </c>
      <c r="I246" s="26" t="s">
        <v>212</v>
      </c>
      <c r="J246" s="27"/>
      <c r="K246" s="26" t="s">
        <v>3</v>
      </c>
      <c r="L246" s="31"/>
    </row>
    <row r="247" spans="1:12" ht="16" thickBot="1" x14ac:dyDescent="0.25">
      <c r="A247" s="22"/>
      <c r="B247" s="23"/>
      <c r="C247" s="23"/>
      <c r="D247" s="29" t="s">
        <v>1</v>
      </c>
      <c r="E247" s="22"/>
      <c r="F247" s="23"/>
      <c r="G247" s="23"/>
      <c r="H247" s="29" t="s">
        <v>1</v>
      </c>
      <c r="I247" s="22"/>
      <c r="J247" s="23"/>
      <c r="K247" s="23"/>
      <c r="L247" s="29" t="s">
        <v>1</v>
      </c>
    </row>
    <row r="248" spans="1:12" x14ac:dyDescent="0.2">
      <c r="A248" s="22" t="s">
        <v>209</v>
      </c>
      <c r="B248" s="23"/>
      <c r="C248" s="25" t="s">
        <v>3</v>
      </c>
      <c r="D248" s="30"/>
      <c r="E248" s="22" t="s">
        <v>209</v>
      </c>
      <c r="F248" s="23"/>
      <c r="G248" s="25" t="s">
        <v>3</v>
      </c>
      <c r="H248" s="30"/>
      <c r="I248" s="22" t="s">
        <v>209</v>
      </c>
      <c r="J248" s="23"/>
      <c r="K248" s="25" t="s">
        <v>3</v>
      </c>
      <c r="L248" s="30"/>
    </row>
    <row r="249" spans="1:12" x14ac:dyDescent="0.2">
      <c r="A249" s="25" t="s">
        <v>210</v>
      </c>
      <c r="B249" s="23"/>
      <c r="C249" s="25" t="s">
        <v>3</v>
      </c>
      <c r="D249" s="30"/>
      <c r="E249" s="25" t="s">
        <v>210</v>
      </c>
      <c r="F249" s="23"/>
      <c r="G249" s="25" t="s">
        <v>3</v>
      </c>
      <c r="H249" s="30"/>
      <c r="I249" s="25" t="s">
        <v>210</v>
      </c>
      <c r="J249" s="23"/>
      <c r="K249" s="25" t="s">
        <v>3</v>
      </c>
      <c r="L249" s="30"/>
    </row>
    <row r="250" spans="1:12" x14ac:dyDescent="0.2">
      <c r="A250" s="25" t="s">
        <v>211</v>
      </c>
      <c r="B250" s="23"/>
      <c r="C250" s="25" t="s">
        <v>3</v>
      </c>
      <c r="D250" s="30"/>
      <c r="E250" s="25" t="s">
        <v>211</v>
      </c>
      <c r="F250" s="23"/>
      <c r="G250" s="25" t="s">
        <v>3</v>
      </c>
      <c r="H250" s="30"/>
      <c r="I250" s="25" t="s">
        <v>211</v>
      </c>
      <c r="J250" s="23"/>
      <c r="K250" s="25" t="s">
        <v>3</v>
      </c>
      <c r="L250" s="30"/>
    </row>
    <row r="251" spans="1:12" ht="16" thickBot="1" x14ac:dyDescent="0.25">
      <c r="A251" s="26" t="s">
        <v>212</v>
      </c>
      <c r="B251" s="27"/>
      <c r="C251" s="26" t="s">
        <v>3</v>
      </c>
      <c r="D251" s="31"/>
      <c r="E251" s="26" t="s">
        <v>212</v>
      </c>
      <c r="F251" s="27"/>
      <c r="G251" s="26" t="s">
        <v>3</v>
      </c>
      <c r="H251" s="31"/>
      <c r="I251" s="26" t="s">
        <v>212</v>
      </c>
      <c r="J251" s="27"/>
      <c r="K251" s="26" t="s">
        <v>3</v>
      </c>
      <c r="L251" s="31"/>
    </row>
    <row r="252" spans="1:12" ht="16" thickBot="1" x14ac:dyDescent="0.25"/>
    <row r="253" spans="1:12" ht="16" thickBot="1" x14ac:dyDescent="0.25">
      <c r="A253" s="191" t="s">
        <v>614</v>
      </c>
      <c r="B253" s="192"/>
      <c r="C253" s="192"/>
      <c r="D253" s="193"/>
      <c r="E253" s="192"/>
      <c r="F253" s="192"/>
      <c r="G253" s="192"/>
      <c r="H253" s="193"/>
      <c r="I253" s="192"/>
      <c r="J253" s="192"/>
      <c r="K253" s="192"/>
      <c r="L253" s="194"/>
    </row>
    <row r="254" spans="1:12" ht="16" thickBot="1" x14ac:dyDescent="0.25">
      <c r="A254" s="195" t="s">
        <v>276</v>
      </c>
      <c r="B254" s="189"/>
      <c r="C254" s="190"/>
      <c r="D254" s="21">
        <v>114</v>
      </c>
      <c r="E254" s="189" t="s">
        <v>277</v>
      </c>
      <c r="F254" s="189"/>
      <c r="G254" s="190"/>
      <c r="H254" s="21">
        <v>114</v>
      </c>
      <c r="I254" s="189" t="s">
        <v>278</v>
      </c>
      <c r="J254" s="189"/>
      <c r="K254" s="190"/>
      <c r="L254" s="21">
        <v>114</v>
      </c>
    </row>
    <row r="255" spans="1:12" x14ac:dyDescent="0.2">
      <c r="A255" s="22"/>
      <c r="B255" s="23"/>
      <c r="C255" s="23"/>
      <c r="D255" s="24"/>
      <c r="E255" s="22"/>
      <c r="F255" s="23"/>
      <c r="G255" s="23"/>
      <c r="H255" s="24"/>
      <c r="I255" s="22"/>
      <c r="J255" s="23"/>
      <c r="K255" s="23"/>
      <c r="L255" s="24"/>
    </row>
    <row r="256" spans="1:12" x14ac:dyDescent="0.2">
      <c r="A256" s="22" t="s">
        <v>209</v>
      </c>
      <c r="B256" s="23"/>
      <c r="C256" s="25" t="s">
        <v>3</v>
      </c>
      <c r="D256" s="24"/>
      <c r="E256" s="22" t="s">
        <v>209</v>
      </c>
      <c r="F256" s="23"/>
      <c r="G256" s="25" t="s">
        <v>3</v>
      </c>
      <c r="H256" s="24"/>
      <c r="I256" s="22" t="s">
        <v>209</v>
      </c>
      <c r="J256" s="23"/>
      <c r="K256" s="25" t="s">
        <v>3</v>
      </c>
      <c r="L256" s="24"/>
    </row>
    <row r="257" spans="1:14" x14ac:dyDescent="0.2">
      <c r="A257" s="25" t="s">
        <v>210</v>
      </c>
      <c r="B257" s="23"/>
      <c r="C257" s="25" t="s">
        <v>3</v>
      </c>
      <c r="D257" s="24"/>
      <c r="E257" s="25" t="s">
        <v>210</v>
      </c>
      <c r="F257" s="23"/>
      <c r="G257" s="25" t="s">
        <v>3</v>
      </c>
      <c r="H257" s="24"/>
      <c r="I257" s="25" t="s">
        <v>210</v>
      </c>
      <c r="J257" s="23"/>
      <c r="K257" s="25" t="s">
        <v>3</v>
      </c>
      <c r="L257" s="24"/>
    </row>
    <row r="258" spans="1:14" x14ac:dyDescent="0.2">
      <c r="A258" s="25" t="s">
        <v>211</v>
      </c>
      <c r="B258" s="23"/>
      <c r="C258" s="25" t="s">
        <v>3</v>
      </c>
      <c r="D258" s="24"/>
      <c r="E258" s="25" t="s">
        <v>211</v>
      </c>
      <c r="F258" s="23"/>
      <c r="G258" s="25" t="s">
        <v>3</v>
      </c>
      <c r="H258" s="24"/>
      <c r="I258" s="25" t="s">
        <v>211</v>
      </c>
      <c r="J258" s="23"/>
      <c r="K258" s="25" t="s">
        <v>3</v>
      </c>
      <c r="L258" s="24"/>
    </row>
    <row r="259" spans="1:14" ht="16" thickBot="1" x14ac:dyDescent="0.25">
      <c r="A259" s="26" t="s">
        <v>212</v>
      </c>
      <c r="B259" s="27"/>
      <c r="C259" s="26" t="s">
        <v>3</v>
      </c>
      <c r="D259" s="28"/>
      <c r="E259" s="26" t="s">
        <v>212</v>
      </c>
      <c r="F259" s="27"/>
      <c r="G259" s="26" t="s">
        <v>3</v>
      </c>
      <c r="H259" s="28"/>
      <c r="I259" s="26" t="s">
        <v>212</v>
      </c>
      <c r="J259" s="27"/>
      <c r="K259" s="26" t="s">
        <v>3</v>
      </c>
      <c r="L259" s="28"/>
    </row>
    <row r="260" spans="1:14" ht="16" thickBot="1" x14ac:dyDescent="0.25">
      <c r="A260" s="22"/>
      <c r="B260" s="23"/>
      <c r="C260" s="23"/>
      <c r="D260" s="29">
        <v>123</v>
      </c>
      <c r="E260" s="22"/>
      <c r="F260" s="23"/>
      <c r="G260" s="23"/>
      <c r="H260" s="29">
        <v>123</v>
      </c>
      <c r="I260" s="22"/>
      <c r="J260" s="23"/>
      <c r="K260" s="23"/>
      <c r="L260" s="29">
        <v>123</v>
      </c>
    </row>
    <row r="261" spans="1:14" x14ac:dyDescent="0.2">
      <c r="A261" s="22" t="s">
        <v>209</v>
      </c>
      <c r="B261" s="23"/>
      <c r="C261" s="25" t="s">
        <v>3</v>
      </c>
      <c r="D261" s="24"/>
      <c r="E261" s="22" t="s">
        <v>209</v>
      </c>
      <c r="F261" s="23"/>
      <c r="G261" s="25" t="s">
        <v>3</v>
      </c>
      <c r="H261" s="24"/>
      <c r="I261" s="22" t="s">
        <v>209</v>
      </c>
      <c r="J261" s="23"/>
      <c r="K261" s="25" t="s">
        <v>3</v>
      </c>
      <c r="L261" s="24"/>
    </row>
    <row r="262" spans="1:14" x14ac:dyDescent="0.2">
      <c r="A262" s="25" t="s">
        <v>210</v>
      </c>
      <c r="B262" s="23"/>
      <c r="C262" s="25" t="s">
        <v>3</v>
      </c>
      <c r="D262" s="24"/>
      <c r="E262" s="25" t="s">
        <v>210</v>
      </c>
      <c r="F262" s="23"/>
      <c r="G262" s="25" t="s">
        <v>3</v>
      </c>
      <c r="H262" s="24"/>
      <c r="I262" s="25" t="s">
        <v>210</v>
      </c>
      <c r="J262" s="23"/>
      <c r="K262" s="25" t="s">
        <v>3</v>
      </c>
      <c r="L262" s="24"/>
      <c r="N262" t="s">
        <v>266</v>
      </c>
    </row>
    <row r="263" spans="1:14" x14ac:dyDescent="0.2">
      <c r="A263" s="25" t="s">
        <v>211</v>
      </c>
      <c r="B263" s="23"/>
      <c r="C263" s="25" t="s">
        <v>3</v>
      </c>
      <c r="D263" s="24"/>
      <c r="E263" s="25" t="s">
        <v>211</v>
      </c>
      <c r="F263" s="23"/>
      <c r="G263" s="25" t="s">
        <v>3</v>
      </c>
      <c r="H263" s="24"/>
      <c r="I263" s="25" t="s">
        <v>211</v>
      </c>
      <c r="J263" s="23"/>
      <c r="K263" s="25" t="s">
        <v>3</v>
      </c>
      <c r="L263" s="24"/>
    </row>
    <row r="264" spans="1:14" ht="16" thickBot="1" x14ac:dyDescent="0.25">
      <c r="A264" s="26" t="s">
        <v>212</v>
      </c>
      <c r="B264" s="27"/>
      <c r="C264" s="26" t="s">
        <v>3</v>
      </c>
      <c r="D264" s="28"/>
      <c r="E264" s="26" t="s">
        <v>212</v>
      </c>
      <c r="F264" s="27"/>
      <c r="G264" s="26" t="s">
        <v>3</v>
      </c>
      <c r="H264" s="28"/>
      <c r="I264" s="26" t="s">
        <v>212</v>
      </c>
      <c r="J264" s="27"/>
      <c r="K264" s="26" t="s">
        <v>3</v>
      </c>
      <c r="L264" s="28"/>
    </row>
    <row r="265" spans="1:14" ht="16" thickBot="1" x14ac:dyDescent="0.25">
      <c r="A265" s="22"/>
      <c r="B265" s="23"/>
      <c r="C265" s="23"/>
      <c r="D265" s="29">
        <v>132</v>
      </c>
      <c r="E265" s="22"/>
      <c r="F265" s="23"/>
      <c r="G265" s="23"/>
      <c r="H265" s="29">
        <v>132</v>
      </c>
      <c r="I265" s="22"/>
      <c r="J265" s="23"/>
      <c r="K265" s="23"/>
      <c r="L265" s="29">
        <v>132</v>
      </c>
    </row>
    <row r="266" spans="1:14" x14ac:dyDescent="0.2">
      <c r="A266" s="22" t="s">
        <v>209</v>
      </c>
      <c r="B266" s="23"/>
      <c r="C266" s="25" t="s">
        <v>3</v>
      </c>
      <c r="D266" s="24"/>
      <c r="E266" s="22" t="s">
        <v>209</v>
      </c>
      <c r="F266" s="23">
        <v>101.41</v>
      </c>
      <c r="G266" s="25" t="s">
        <v>4</v>
      </c>
      <c r="H266" s="32">
        <v>40271</v>
      </c>
      <c r="I266" s="22" t="s">
        <v>209</v>
      </c>
      <c r="J266" s="23">
        <v>99.2</v>
      </c>
      <c r="K266" s="25" t="s">
        <v>279</v>
      </c>
      <c r="L266" s="37">
        <v>41860</v>
      </c>
    </row>
    <row r="267" spans="1:14" x14ac:dyDescent="0.2">
      <c r="A267" s="25" t="s">
        <v>210</v>
      </c>
      <c r="B267" s="23"/>
      <c r="C267" s="25" t="s">
        <v>3</v>
      </c>
      <c r="D267" s="24"/>
      <c r="E267" s="25" t="s">
        <v>210</v>
      </c>
      <c r="F267" s="23">
        <v>222</v>
      </c>
      <c r="G267" s="25" t="s">
        <v>4</v>
      </c>
      <c r="H267" s="32">
        <v>40461</v>
      </c>
      <c r="I267" s="25" t="s">
        <v>210</v>
      </c>
      <c r="J267" s="23">
        <v>203.93</v>
      </c>
      <c r="K267" s="25" t="s">
        <v>279</v>
      </c>
      <c r="L267" s="37">
        <v>41860</v>
      </c>
    </row>
    <row r="268" spans="1:14" x14ac:dyDescent="0.2">
      <c r="A268" s="25" t="s">
        <v>211</v>
      </c>
      <c r="B268" s="23"/>
      <c r="C268" s="25" t="s">
        <v>3</v>
      </c>
      <c r="D268" s="24"/>
      <c r="E268" s="25" t="s">
        <v>211</v>
      </c>
      <c r="F268" s="23">
        <v>309</v>
      </c>
      <c r="G268" s="25" t="s">
        <v>4</v>
      </c>
      <c r="H268" s="32">
        <v>40461</v>
      </c>
      <c r="I268" s="25" t="s">
        <v>211</v>
      </c>
      <c r="J268" s="23">
        <v>275</v>
      </c>
      <c r="K268" s="25" t="s">
        <v>279</v>
      </c>
      <c r="L268" s="37">
        <v>43274</v>
      </c>
    </row>
    <row r="269" spans="1:14" ht="16" thickBot="1" x14ac:dyDescent="0.25">
      <c r="A269" s="26" t="s">
        <v>212</v>
      </c>
      <c r="B269" s="27"/>
      <c r="C269" s="26" t="s">
        <v>3</v>
      </c>
      <c r="D269" s="28"/>
      <c r="E269" s="26" t="s">
        <v>212</v>
      </c>
      <c r="F269" s="27">
        <v>632.52</v>
      </c>
      <c r="G269" s="26" t="s">
        <v>4</v>
      </c>
      <c r="H269" s="33">
        <v>40461</v>
      </c>
      <c r="I269" s="26" t="s">
        <v>212</v>
      </c>
      <c r="J269" s="27">
        <v>562.16999999999996</v>
      </c>
      <c r="K269" s="25" t="s">
        <v>279</v>
      </c>
      <c r="L269" s="37">
        <v>43274</v>
      </c>
    </row>
    <row r="270" spans="1:14" ht="16" thickBot="1" x14ac:dyDescent="0.25">
      <c r="A270" s="22"/>
      <c r="B270" s="23"/>
      <c r="C270" s="23"/>
      <c r="D270" s="29">
        <v>148</v>
      </c>
      <c r="E270" s="22"/>
      <c r="F270" s="23"/>
      <c r="G270" s="23"/>
      <c r="H270" s="29">
        <v>148</v>
      </c>
      <c r="I270" s="22"/>
      <c r="J270" s="23"/>
      <c r="K270" s="23"/>
      <c r="L270" s="29">
        <v>148</v>
      </c>
    </row>
    <row r="271" spans="1:14" x14ac:dyDescent="0.2">
      <c r="A271" s="22" t="s">
        <v>209</v>
      </c>
      <c r="B271" s="23"/>
      <c r="C271" s="25" t="s">
        <v>3</v>
      </c>
      <c r="D271" s="32"/>
      <c r="E271" s="22" t="s">
        <v>209</v>
      </c>
      <c r="F271" s="23">
        <v>99</v>
      </c>
      <c r="G271" s="25" t="s">
        <v>4</v>
      </c>
      <c r="H271" s="32">
        <v>39774</v>
      </c>
      <c r="I271" s="22" t="s">
        <v>209</v>
      </c>
      <c r="J271" s="23">
        <v>104.72</v>
      </c>
      <c r="K271" s="25" t="s">
        <v>279</v>
      </c>
      <c r="L271" s="32">
        <v>41958</v>
      </c>
    </row>
    <row r="272" spans="1:14" x14ac:dyDescent="0.2">
      <c r="A272" s="25" t="s">
        <v>210</v>
      </c>
      <c r="B272" s="23"/>
      <c r="C272" s="25" t="s">
        <v>3</v>
      </c>
      <c r="D272" s="32"/>
      <c r="E272" s="25" t="s">
        <v>210</v>
      </c>
      <c r="F272" s="23">
        <v>214.95</v>
      </c>
      <c r="G272" s="25" t="s">
        <v>4</v>
      </c>
      <c r="H272" s="32">
        <v>40565</v>
      </c>
      <c r="I272" s="25" t="s">
        <v>210</v>
      </c>
      <c r="J272" s="23">
        <v>209.44</v>
      </c>
      <c r="K272" s="25" t="s">
        <v>279</v>
      </c>
      <c r="L272" s="32">
        <v>41958</v>
      </c>
    </row>
    <row r="273" spans="1:12" x14ac:dyDescent="0.2">
      <c r="A273" s="25" t="s">
        <v>211</v>
      </c>
      <c r="B273" s="23"/>
      <c r="C273" s="25" t="s">
        <v>3</v>
      </c>
      <c r="D273" s="32"/>
      <c r="E273" s="25" t="s">
        <v>211</v>
      </c>
      <c r="F273" s="23">
        <v>320</v>
      </c>
      <c r="G273" s="25" t="s">
        <v>4</v>
      </c>
      <c r="H273" s="32">
        <v>39774</v>
      </c>
      <c r="I273" s="25" t="s">
        <v>211</v>
      </c>
      <c r="J273" s="23">
        <v>297.62</v>
      </c>
      <c r="K273" s="25" t="s">
        <v>279</v>
      </c>
      <c r="L273" s="32">
        <v>41958</v>
      </c>
    </row>
    <row r="274" spans="1:12" ht="16" thickBot="1" x14ac:dyDescent="0.25">
      <c r="A274" s="26" t="s">
        <v>212</v>
      </c>
      <c r="B274" s="27"/>
      <c r="C274" s="26" t="s">
        <v>3</v>
      </c>
      <c r="D274" s="33"/>
      <c r="E274" s="26" t="s">
        <v>212</v>
      </c>
      <c r="F274" s="27">
        <v>628.30999999999995</v>
      </c>
      <c r="G274" s="26" t="s">
        <v>4</v>
      </c>
      <c r="H274" s="32">
        <v>39774</v>
      </c>
      <c r="I274" s="26" t="s">
        <v>212</v>
      </c>
      <c r="J274" s="27">
        <v>611.78</v>
      </c>
      <c r="K274" s="26" t="s">
        <v>279</v>
      </c>
      <c r="L274" s="33">
        <v>41958</v>
      </c>
    </row>
    <row r="275" spans="1:12" ht="16" thickBot="1" x14ac:dyDescent="0.25">
      <c r="A275" s="22"/>
      <c r="B275" s="23"/>
      <c r="C275" s="23"/>
      <c r="D275" s="34">
        <v>165</v>
      </c>
      <c r="E275" s="22"/>
      <c r="F275" s="23"/>
      <c r="G275" s="23"/>
      <c r="H275" s="29">
        <v>165</v>
      </c>
      <c r="I275" s="22"/>
      <c r="J275" s="23"/>
      <c r="K275" s="23"/>
      <c r="L275" s="29">
        <v>165</v>
      </c>
    </row>
    <row r="276" spans="1:12" x14ac:dyDescent="0.2">
      <c r="A276" s="22" t="s">
        <v>209</v>
      </c>
      <c r="B276" s="23">
        <v>154</v>
      </c>
      <c r="C276" s="25" t="s">
        <v>217</v>
      </c>
      <c r="D276" s="32">
        <v>40271</v>
      </c>
      <c r="E276" s="22" t="s">
        <v>209</v>
      </c>
      <c r="F276" s="23"/>
      <c r="G276" s="25" t="s">
        <v>3</v>
      </c>
      <c r="H276" s="32"/>
      <c r="I276" s="22" t="s">
        <v>209</v>
      </c>
      <c r="J276" s="23"/>
      <c r="K276" s="25" t="s">
        <v>3</v>
      </c>
      <c r="L276" s="32"/>
    </row>
    <row r="277" spans="1:12" x14ac:dyDescent="0.2">
      <c r="A277" s="25" t="s">
        <v>210</v>
      </c>
      <c r="B277" s="23">
        <v>259</v>
      </c>
      <c r="C277" s="25" t="s">
        <v>217</v>
      </c>
      <c r="D277" s="32">
        <v>40271</v>
      </c>
      <c r="E277" s="25" t="s">
        <v>210</v>
      </c>
      <c r="F277" s="23"/>
      <c r="G277" s="25" t="s">
        <v>3</v>
      </c>
      <c r="H277" s="32"/>
      <c r="I277" s="25" t="s">
        <v>210</v>
      </c>
      <c r="J277" s="23"/>
      <c r="K277" s="25" t="s">
        <v>3</v>
      </c>
      <c r="L277" s="32"/>
    </row>
    <row r="278" spans="1:12" x14ac:dyDescent="0.2">
      <c r="A278" s="25" t="s">
        <v>211</v>
      </c>
      <c r="B278" s="23">
        <v>424</v>
      </c>
      <c r="C278" s="25" t="s">
        <v>217</v>
      </c>
      <c r="D278" s="32">
        <v>40271</v>
      </c>
      <c r="E278" s="25" t="s">
        <v>211</v>
      </c>
      <c r="F278" s="23"/>
      <c r="G278" s="25" t="s">
        <v>3</v>
      </c>
      <c r="H278" s="32"/>
      <c r="I278" s="25" t="s">
        <v>211</v>
      </c>
      <c r="J278" s="23"/>
      <c r="K278" s="25" t="s">
        <v>3</v>
      </c>
      <c r="L278" s="32"/>
    </row>
    <row r="279" spans="1:12" ht="16" thickBot="1" x14ac:dyDescent="0.25">
      <c r="A279" s="26" t="s">
        <v>212</v>
      </c>
      <c r="B279" s="27">
        <v>837.75</v>
      </c>
      <c r="C279" s="26" t="s">
        <v>217</v>
      </c>
      <c r="D279" s="33">
        <v>40271</v>
      </c>
      <c r="E279" s="26" t="s">
        <v>212</v>
      </c>
      <c r="F279" s="27"/>
      <c r="G279" s="26" t="s">
        <v>3</v>
      </c>
      <c r="H279" s="33"/>
      <c r="I279" s="26" t="s">
        <v>212</v>
      </c>
      <c r="J279" s="27"/>
      <c r="K279" s="26" t="s">
        <v>3</v>
      </c>
      <c r="L279" s="32"/>
    </row>
    <row r="280" spans="1:12" ht="16" thickBot="1" x14ac:dyDescent="0.25">
      <c r="A280" s="22"/>
      <c r="B280" s="23"/>
      <c r="C280" s="23"/>
      <c r="D280" s="29">
        <v>181</v>
      </c>
      <c r="E280" s="22"/>
      <c r="F280" s="23"/>
      <c r="G280" s="23"/>
      <c r="H280" s="34">
        <v>181</v>
      </c>
      <c r="I280" s="22"/>
      <c r="J280" s="23"/>
      <c r="K280" s="23"/>
      <c r="L280" s="29">
        <v>181</v>
      </c>
    </row>
    <row r="281" spans="1:12" x14ac:dyDescent="0.2">
      <c r="A281" s="22" t="s">
        <v>209</v>
      </c>
      <c r="B281" s="23">
        <v>126.8</v>
      </c>
      <c r="C281" s="25" t="s">
        <v>216</v>
      </c>
      <c r="D281" s="32">
        <v>41720</v>
      </c>
      <c r="E281" s="22" t="s">
        <v>209</v>
      </c>
      <c r="F281" s="23"/>
      <c r="G281" s="25" t="s">
        <v>3</v>
      </c>
      <c r="H281" s="24"/>
      <c r="I281" s="22" t="s">
        <v>209</v>
      </c>
      <c r="J281" s="23"/>
      <c r="K281" s="25" t="s">
        <v>3</v>
      </c>
      <c r="L281" s="24"/>
    </row>
    <row r="282" spans="1:12" x14ac:dyDescent="0.2">
      <c r="A282" s="25" t="s">
        <v>210</v>
      </c>
      <c r="B282" s="23">
        <v>253.53</v>
      </c>
      <c r="C282" s="25" t="s">
        <v>216</v>
      </c>
      <c r="D282" s="32">
        <v>41720</v>
      </c>
      <c r="E282" s="25" t="s">
        <v>210</v>
      </c>
      <c r="F282" s="23"/>
      <c r="G282" s="25" t="s">
        <v>3</v>
      </c>
      <c r="H282" s="24"/>
      <c r="I282" s="25" t="s">
        <v>210</v>
      </c>
      <c r="J282" s="23"/>
      <c r="K282" s="25" t="s">
        <v>3</v>
      </c>
      <c r="L282" s="24"/>
    </row>
    <row r="283" spans="1:12" x14ac:dyDescent="0.2">
      <c r="A283" s="25" t="s">
        <v>211</v>
      </c>
      <c r="B283" s="23">
        <v>468.48</v>
      </c>
      <c r="C283" s="25" t="s">
        <v>216</v>
      </c>
      <c r="D283" s="32">
        <v>41720</v>
      </c>
      <c r="E283" s="25" t="s">
        <v>211</v>
      </c>
      <c r="F283" s="23"/>
      <c r="G283" s="25" t="s">
        <v>3</v>
      </c>
      <c r="H283" s="24"/>
      <c r="I283" s="25" t="s">
        <v>211</v>
      </c>
      <c r="J283" s="23"/>
      <c r="K283" s="25" t="s">
        <v>3</v>
      </c>
      <c r="L283" s="24"/>
    </row>
    <row r="284" spans="1:12" ht="16" thickBot="1" x14ac:dyDescent="0.25">
      <c r="A284" s="26" t="s">
        <v>212</v>
      </c>
      <c r="B284" s="27">
        <v>848.77</v>
      </c>
      <c r="C284" s="25" t="s">
        <v>216</v>
      </c>
      <c r="D284" s="32">
        <v>41720</v>
      </c>
      <c r="E284" s="26" t="s">
        <v>212</v>
      </c>
      <c r="F284" s="27"/>
      <c r="G284" s="26" t="s">
        <v>3</v>
      </c>
      <c r="H284" s="28"/>
      <c r="I284" s="26" t="s">
        <v>212</v>
      </c>
      <c r="J284" s="27"/>
      <c r="K284" s="26" t="s">
        <v>3</v>
      </c>
      <c r="L284" s="28"/>
    </row>
    <row r="285" spans="1:12" ht="16" thickBot="1" x14ac:dyDescent="0.25">
      <c r="A285" s="22"/>
      <c r="B285" s="23"/>
      <c r="C285" s="23"/>
      <c r="D285" s="29">
        <v>198</v>
      </c>
      <c r="E285" s="22"/>
      <c r="F285" s="23"/>
      <c r="G285" s="23"/>
      <c r="H285" s="29">
        <v>198</v>
      </c>
      <c r="I285" s="22"/>
      <c r="J285" s="23"/>
      <c r="K285" s="23"/>
      <c r="L285" s="29">
        <v>198</v>
      </c>
    </row>
    <row r="286" spans="1:12" x14ac:dyDescent="0.2">
      <c r="A286" s="22" t="s">
        <v>209</v>
      </c>
      <c r="B286" s="23">
        <v>83.5</v>
      </c>
      <c r="C286" s="25" t="s">
        <v>17</v>
      </c>
      <c r="D286" s="32">
        <v>45353</v>
      </c>
      <c r="E286" s="22" t="s">
        <v>209</v>
      </c>
      <c r="F286" s="23"/>
      <c r="G286" s="25" t="s">
        <v>3</v>
      </c>
      <c r="H286" s="32"/>
      <c r="I286" s="22" t="s">
        <v>209</v>
      </c>
      <c r="J286" s="23">
        <v>154</v>
      </c>
      <c r="K286" s="25" t="s">
        <v>170</v>
      </c>
      <c r="L286" s="32"/>
    </row>
    <row r="287" spans="1:12" x14ac:dyDescent="0.2">
      <c r="A287" s="25" t="s">
        <v>210</v>
      </c>
      <c r="B287" s="23">
        <v>142.5</v>
      </c>
      <c r="C287" s="25" t="s">
        <v>17</v>
      </c>
      <c r="D287" s="32">
        <v>45353</v>
      </c>
      <c r="E287" s="25" t="s">
        <v>210</v>
      </c>
      <c r="F287" s="23"/>
      <c r="G287" s="25" t="s">
        <v>3</v>
      </c>
      <c r="H287" s="32"/>
      <c r="I287" s="25" t="s">
        <v>210</v>
      </c>
      <c r="J287" s="23">
        <v>253</v>
      </c>
      <c r="K287" s="25" t="s">
        <v>170</v>
      </c>
      <c r="L287" s="32">
        <v>41293</v>
      </c>
    </row>
    <row r="288" spans="1:12" x14ac:dyDescent="0.2">
      <c r="A288" s="25" t="s">
        <v>211</v>
      </c>
      <c r="B288" s="23">
        <v>212.5</v>
      </c>
      <c r="C288" s="25" t="s">
        <v>17</v>
      </c>
      <c r="D288" s="32">
        <v>45353</v>
      </c>
      <c r="E288" s="25" t="s">
        <v>211</v>
      </c>
      <c r="F288" s="23"/>
      <c r="G288" s="25" t="s">
        <v>3</v>
      </c>
      <c r="H288" s="32"/>
      <c r="I288" s="25" t="s">
        <v>211</v>
      </c>
      <c r="J288" s="23">
        <v>402.3</v>
      </c>
      <c r="K288" s="25" t="s">
        <v>280</v>
      </c>
      <c r="L288" s="32">
        <v>38214</v>
      </c>
    </row>
    <row r="289" spans="1:12" ht="16" thickBot="1" x14ac:dyDescent="0.25">
      <c r="A289" s="26" t="s">
        <v>212</v>
      </c>
      <c r="B289" s="27">
        <v>966.72</v>
      </c>
      <c r="C289" s="26" t="s">
        <v>17</v>
      </c>
      <c r="D289" s="33">
        <v>45353</v>
      </c>
      <c r="E289" s="26" t="s">
        <v>212</v>
      </c>
      <c r="F289" s="27"/>
      <c r="G289" s="26" t="s">
        <v>3</v>
      </c>
      <c r="H289" s="33"/>
      <c r="I289" s="26" t="s">
        <v>212</v>
      </c>
      <c r="J289" s="27">
        <v>760.59</v>
      </c>
      <c r="K289" s="26" t="s">
        <v>280</v>
      </c>
      <c r="L289" s="32">
        <v>38214</v>
      </c>
    </row>
    <row r="290" spans="1:12" ht="16" thickBot="1" x14ac:dyDescent="0.25">
      <c r="A290" s="22"/>
      <c r="B290" s="23"/>
      <c r="C290" s="23"/>
      <c r="D290" s="29">
        <v>220</v>
      </c>
      <c r="E290" s="22"/>
      <c r="F290" s="23"/>
      <c r="G290" s="23"/>
      <c r="H290" s="34">
        <v>220</v>
      </c>
      <c r="I290" s="22"/>
      <c r="J290" s="23"/>
      <c r="K290" s="23"/>
      <c r="L290" s="29">
        <v>220</v>
      </c>
    </row>
    <row r="291" spans="1:12" x14ac:dyDescent="0.2">
      <c r="A291" s="22" t="s">
        <v>209</v>
      </c>
      <c r="B291" s="23">
        <v>132.30000000000001</v>
      </c>
      <c r="C291" s="25" t="s">
        <v>281</v>
      </c>
      <c r="D291" s="32">
        <v>41720</v>
      </c>
      <c r="E291" s="22" t="s">
        <v>209</v>
      </c>
      <c r="F291" s="23"/>
      <c r="G291" s="25" t="s">
        <v>3</v>
      </c>
      <c r="H291" s="32"/>
      <c r="I291" s="22" t="s">
        <v>209</v>
      </c>
      <c r="J291" s="23">
        <v>154</v>
      </c>
      <c r="K291" s="25" t="s">
        <v>170</v>
      </c>
      <c r="L291" s="37">
        <v>42414</v>
      </c>
    </row>
    <row r="292" spans="1:12" x14ac:dyDescent="0.2">
      <c r="A292" s="25" t="s">
        <v>210</v>
      </c>
      <c r="B292" s="23">
        <v>325.18</v>
      </c>
      <c r="C292" s="25" t="s">
        <v>281</v>
      </c>
      <c r="D292" s="32">
        <v>41720</v>
      </c>
      <c r="E292" s="25" t="s">
        <v>210</v>
      </c>
      <c r="F292" s="23"/>
      <c r="G292" s="25" t="s">
        <v>3</v>
      </c>
      <c r="H292" s="32"/>
      <c r="I292" s="25" t="s">
        <v>210</v>
      </c>
      <c r="J292" s="23">
        <v>275.5</v>
      </c>
      <c r="K292" s="25" t="s">
        <v>282</v>
      </c>
      <c r="L292" s="30"/>
    </row>
    <row r="293" spans="1:12" x14ac:dyDescent="0.2">
      <c r="A293" s="25" t="s">
        <v>211</v>
      </c>
      <c r="B293" s="23">
        <v>501.55</v>
      </c>
      <c r="C293" s="25" t="s">
        <v>281</v>
      </c>
      <c r="D293" s="32">
        <v>41720</v>
      </c>
      <c r="E293" s="25" t="s">
        <v>211</v>
      </c>
      <c r="F293" s="23"/>
      <c r="G293" s="25" t="s">
        <v>3</v>
      </c>
      <c r="H293" s="32"/>
      <c r="I293" s="25" t="s">
        <v>211</v>
      </c>
      <c r="J293" s="23">
        <v>402.3</v>
      </c>
      <c r="K293" s="25" t="s">
        <v>282</v>
      </c>
      <c r="L293" s="30"/>
    </row>
    <row r="294" spans="1:12" ht="16" thickBot="1" x14ac:dyDescent="0.25">
      <c r="A294" s="26" t="s">
        <v>212</v>
      </c>
      <c r="B294" s="27">
        <v>959</v>
      </c>
      <c r="C294" s="25" t="s">
        <v>281</v>
      </c>
      <c r="D294" s="32">
        <v>41720</v>
      </c>
      <c r="E294" s="26" t="s">
        <v>212</v>
      </c>
      <c r="F294" s="27"/>
      <c r="G294" s="26" t="s">
        <v>3</v>
      </c>
      <c r="H294" s="32"/>
      <c r="I294" s="26" t="s">
        <v>212</v>
      </c>
      <c r="J294" s="27">
        <v>815.7</v>
      </c>
      <c r="K294" s="26" t="s">
        <v>282</v>
      </c>
      <c r="L294" s="31"/>
    </row>
    <row r="295" spans="1:12" ht="16" thickBot="1" x14ac:dyDescent="0.25">
      <c r="A295" s="22"/>
      <c r="B295" s="23"/>
      <c r="C295" s="23"/>
      <c r="D295" s="29">
        <v>242</v>
      </c>
      <c r="E295" s="22"/>
      <c r="F295" s="23"/>
      <c r="G295" s="23"/>
      <c r="H295" s="29">
        <v>242</v>
      </c>
      <c r="I295" s="22"/>
      <c r="J295" s="23"/>
      <c r="K295" s="23"/>
      <c r="L295" s="29">
        <v>242</v>
      </c>
    </row>
    <row r="296" spans="1:12" x14ac:dyDescent="0.2">
      <c r="A296" s="22" t="s">
        <v>209</v>
      </c>
      <c r="B296" s="23">
        <v>180.7</v>
      </c>
      <c r="C296" s="25" t="s">
        <v>283</v>
      </c>
      <c r="D296" s="24"/>
      <c r="E296" s="22" t="s">
        <v>209</v>
      </c>
      <c r="F296" s="23">
        <v>193</v>
      </c>
      <c r="G296" s="25" t="s">
        <v>84</v>
      </c>
      <c r="H296" s="32"/>
      <c r="I296" s="22" t="s">
        <v>209</v>
      </c>
      <c r="J296" s="23"/>
      <c r="K296" s="25" t="s">
        <v>3</v>
      </c>
      <c r="L296" s="37"/>
    </row>
    <row r="297" spans="1:12" x14ac:dyDescent="0.2">
      <c r="A297" s="25" t="s">
        <v>210</v>
      </c>
      <c r="B297" s="23">
        <v>429.9</v>
      </c>
      <c r="C297" s="25" t="s">
        <v>284</v>
      </c>
      <c r="D297" s="24"/>
      <c r="E297" s="25" t="s">
        <v>210</v>
      </c>
      <c r="F297" s="23">
        <v>375</v>
      </c>
      <c r="G297" s="25" t="s">
        <v>84</v>
      </c>
      <c r="H297" s="32"/>
      <c r="I297" s="25" t="s">
        <v>210</v>
      </c>
      <c r="J297" s="23"/>
      <c r="K297" s="25" t="s">
        <v>3</v>
      </c>
      <c r="L297" s="37"/>
    </row>
    <row r="298" spans="1:12" x14ac:dyDescent="0.2">
      <c r="A298" s="25" t="s">
        <v>211</v>
      </c>
      <c r="B298" s="23">
        <v>644.79999999999995</v>
      </c>
      <c r="C298" s="25" t="s">
        <v>285</v>
      </c>
      <c r="D298" s="24"/>
      <c r="E298" s="25" t="s">
        <v>211</v>
      </c>
      <c r="F298" s="23">
        <v>446.4</v>
      </c>
      <c r="G298" s="25" t="s">
        <v>286</v>
      </c>
      <c r="H298" s="32"/>
      <c r="I298" s="25" t="s">
        <v>211</v>
      </c>
      <c r="J298" s="23"/>
      <c r="K298" s="25" t="s">
        <v>3</v>
      </c>
      <c r="L298" s="37"/>
    </row>
    <row r="299" spans="1:12" ht="16" thickBot="1" x14ac:dyDescent="0.25">
      <c r="A299" s="26" t="s">
        <v>212</v>
      </c>
      <c r="B299" s="27">
        <v>1102.3</v>
      </c>
      <c r="C299" s="26" t="s">
        <v>284</v>
      </c>
      <c r="D299" s="28"/>
      <c r="E299" s="26" t="s">
        <v>212</v>
      </c>
      <c r="F299" s="27">
        <v>970.02</v>
      </c>
      <c r="G299" s="26" t="s">
        <v>84</v>
      </c>
      <c r="H299" s="33"/>
      <c r="I299" s="26" t="s">
        <v>212</v>
      </c>
      <c r="J299" s="27"/>
      <c r="K299" s="26" t="s">
        <v>3</v>
      </c>
      <c r="L299" s="37"/>
    </row>
    <row r="300" spans="1:12" ht="16" thickBot="1" x14ac:dyDescent="0.25">
      <c r="A300" s="22"/>
      <c r="B300" s="23"/>
      <c r="C300" s="23"/>
      <c r="D300" s="29">
        <v>275</v>
      </c>
      <c r="E300" s="22"/>
      <c r="F300" s="23"/>
      <c r="G300" s="23"/>
      <c r="H300" s="34">
        <v>275</v>
      </c>
      <c r="I300" s="22"/>
      <c r="J300" s="23"/>
      <c r="K300" s="23"/>
      <c r="L300" s="29">
        <v>275</v>
      </c>
    </row>
    <row r="301" spans="1:12" x14ac:dyDescent="0.2">
      <c r="A301" s="22" t="s">
        <v>209</v>
      </c>
      <c r="B301" s="23">
        <v>182</v>
      </c>
      <c r="C301" s="25" t="s">
        <v>287</v>
      </c>
      <c r="D301" s="32">
        <v>39550</v>
      </c>
      <c r="E301" s="22" t="s">
        <v>209</v>
      </c>
      <c r="F301" s="23"/>
      <c r="G301" s="25" t="s">
        <v>3</v>
      </c>
      <c r="H301" s="32"/>
      <c r="I301" s="22" t="s">
        <v>209</v>
      </c>
      <c r="J301" s="23"/>
      <c r="K301" s="25" t="s">
        <v>3</v>
      </c>
      <c r="L301" s="30"/>
    </row>
    <row r="302" spans="1:12" x14ac:dyDescent="0.2">
      <c r="A302" s="25" t="s">
        <v>210</v>
      </c>
      <c r="B302" s="23">
        <v>292.11</v>
      </c>
      <c r="C302" s="25" t="s">
        <v>288</v>
      </c>
      <c r="D302" s="32">
        <v>38578</v>
      </c>
      <c r="E302" s="25" t="s">
        <v>210</v>
      </c>
      <c r="F302" s="23"/>
      <c r="G302" s="25" t="s">
        <v>3</v>
      </c>
      <c r="H302" s="32"/>
      <c r="I302" s="25" t="s">
        <v>210</v>
      </c>
      <c r="J302" s="23"/>
      <c r="K302" s="25" t="s">
        <v>3</v>
      </c>
      <c r="L302" s="30"/>
    </row>
    <row r="303" spans="1:12" x14ac:dyDescent="0.2">
      <c r="A303" s="25" t="s">
        <v>211</v>
      </c>
      <c r="B303" s="23">
        <v>490.5</v>
      </c>
      <c r="C303" s="25" t="s">
        <v>288</v>
      </c>
      <c r="D303" s="32">
        <v>38578</v>
      </c>
      <c r="E303" s="25" t="s">
        <v>211</v>
      </c>
      <c r="F303" s="23"/>
      <c r="G303" s="25" t="s">
        <v>3</v>
      </c>
      <c r="H303" s="24"/>
      <c r="I303" s="25" t="s">
        <v>211</v>
      </c>
      <c r="J303" s="23"/>
      <c r="K303" s="25" t="s">
        <v>3</v>
      </c>
      <c r="L303" s="30"/>
    </row>
    <row r="304" spans="1:12" ht="16" thickBot="1" x14ac:dyDescent="0.25">
      <c r="A304" s="26" t="s">
        <v>212</v>
      </c>
      <c r="B304" s="27">
        <v>909.4</v>
      </c>
      <c r="C304" s="26" t="s">
        <v>288</v>
      </c>
      <c r="D304" s="32">
        <v>38578</v>
      </c>
      <c r="E304" s="26" t="s">
        <v>212</v>
      </c>
      <c r="F304" s="27"/>
      <c r="G304" s="26" t="s">
        <v>3</v>
      </c>
      <c r="H304" s="33"/>
      <c r="I304" s="26" t="s">
        <v>212</v>
      </c>
      <c r="J304" s="27"/>
      <c r="K304" s="26" t="s">
        <v>3</v>
      </c>
      <c r="L304" s="31"/>
    </row>
    <row r="305" spans="1:13" ht="16" thickBot="1" x14ac:dyDescent="0.25">
      <c r="A305" s="22"/>
      <c r="B305" s="23"/>
      <c r="C305" s="23"/>
      <c r="D305" s="29">
        <v>308</v>
      </c>
      <c r="E305" s="22"/>
      <c r="F305" s="23"/>
      <c r="G305" s="23"/>
      <c r="H305" s="29">
        <v>308</v>
      </c>
      <c r="I305" s="22"/>
      <c r="J305" s="23"/>
      <c r="K305" s="23"/>
      <c r="L305" s="29">
        <v>308</v>
      </c>
    </row>
    <row r="306" spans="1:13" x14ac:dyDescent="0.2">
      <c r="A306" s="22" t="s">
        <v>209</v>
      </c>
      <c r="B306" s="23">
        <v>231</v>
      </c>
      <c r="C306" s="25" t="s">
        <v>51</v>
      </c>
      <c r="D306" s="32">
        <v>40271</v>
      </c>
      <c r="E306" s="22" t="s">
        <v>209</v>
      </c>
      <c r="F306" s="23">
        <v>203.9</v>
      </c>
      <c r="G306" s="25" t="s">
        <v>74</v>
      </c>
      <c r="H306" s="32">
        <v>41720</v>
      </c>
      <c r="I306" s="22" t="s">
        <v>209</v>
      </c>
      <c r="J306" s="23"/>
      <c r="K306" s="25" t="s">
        <v>3</v>
      </c>
      <c r="L306" s="32"/>
    </row>
    <row r="307" spans="1:13" x14ac:dyDescent="0.2">
      <c r="A307" s="25" t="s">
        <v>210</v>
      </c>
      <c r="B307" s="23">
        <v>435.41</v>
      </c>
      <c r="C307" s="25" t="s">
        <v>274</v>
      </c>
      <c r="D307" s="32">
        <v>40628</v>
      </c>
      <c r="E307" s="25" t="s">
        <v>210</v>
      </c>
      <c r="F307" s="23">
        <v>358.25</v>
      </c>
      <c r="G307" s="25" t="s">
        <v>74</v>
      </c>
      <c r="H307" s="32">
        <v>41720</v>
      </c>
      <c r="I307" s="25" t="s">
        <v>210</v>
      </c>
      <c r="J307" s="23"/>
      <c r="K307" s="25" t="s">
        <v>3</v>
      </c>
      <c r="L307" s="32"/>
    </row>
    <row r="308" spans="1:13" x14ac:dyDescent="0.2">
      <c r="A308" s="25" t="s">
        <v>211</v>
      </c>
      <c r="B308" s="23">
        <v>650</v>
      </c>
      <c r="C308" s="25" t="s">
        <v>51</v>
      </c>
      <c r="D308" s="32">
        <v>40271</v>
      </c>
      <c r="E308" s="25" t="s">
        <v>211</v>
      </c>
      <c r="F308" s="23">
        <v>556.66</v>
      </c>
      <c r="G308" s="25" t="s">
        <v>74</v>
      </c>
      <c r="H308" s="32">
        <v>41720</v>
      </c>
      <c r="I308" s="25" t="s">
        <v>211</v>
      </c>
      <c r="J308" s="23"/>
      <c r="K308" s="25" t="s">
        <v>3</v>
      </c>
      <c r="L308" s="32"/>
    </row>
    <row r="309" spans="1:13" ht="16" thickBot="1" x14ac:dyDescent="0.25">
      <c r="A309" s="26" t="s">
        <v>212</v>
      </c>
      <c r="B309" s="27">
        <v>1284.18</v>
      </c>
      <c r="C309" s="26" t="s">
        <v>51</v>
      </c>
      <c r="D309" s="33">
        <v>40271</v>
      </c>
      <c r="E309" s="26" t="s">
        <v>212</v>
      </c>
      <c r="F309" s="27">
        <v>1118.83</v>
      </c>
      <c r="G309" s="25" t="s">
        <v>74</v>
      </c>
      <c r="H309" s="32">
        <v>41720</v>
      </c>
      <c r="I309" s="26" t="s">
        <v>212</v>
      </c>
      <c r="J309" s="27"/>
      <c r="K309" s="26" t="s">
        <v>3</v>
      </c>
      <c r="L309" s="32"/>
    </row>
    <row r="310" spans="1:13" ht="16" thickBot="1" x14ac:dyDescent="0.25">
      <c r="A310" s="22"/>
      <c r="B310" s="23"/>
      <c r="C310" s="23"/>
      <c r="D310" s="34" t="s">
        <v>1</v>
      </c>
      <c r="E310" s="22"/>
      <c r="F310" s="23"/>
      <c r="G310" s="23"/>
      <c r="H310" s="29" t="s">
        <v>1</v>
      </c>
      <c r="I310" s="22"/>
      <c r="J310" s="23"/>
      <c r="K310" s="23"/>
      <c r="L310" s="29" t="s">
        <v>1</v>
      </c>
    </row>
    <row r="311" spans="1:13" x14ac:dyDescent="0.2">
      <c r="A311" s="22" t="s">
        <v>209</v>
      </c>
      <c r="B311" s="23">
        <v>237</v>
      </c>
      <c r="C311" s="25" t="s">
        <v>74</v>
      </c>
      <c r="D311" s="32">
        <v>40398</v>
      </c>
      <c r="E311" s="22" t="s">
        <v>209</v>
      </c>
      <c r="F311" s="23">
        <v>243</v>
      </c>
      <c r="G311" s="25" t="s">
        <v>74</v>
      </c>
      <c r="H311" s="37">
        <v>40761</v>
      </c>
      <c r="I311" s="22" t="s">
        <v>209</v>
      </c>
      <c r="J311" s="23"/>
      <c r="K311" s="25" t="s">
        <v>3</v>
      </c>
      <c r="L311" s="30"/>
    </row>
    <row r="312" spans="1:13" x14ac:dyDescent="0.2">
      <c r="A312" s="25" t="s">
        <v>210</v>
      </c>
      <c r="B312" s="23">
        <v>413</v>
      </c>
      <c r="C312" s="25" t="s">
        <v>74</v>
      </c>
      <c r="D312" s="32">
        <v>40398</v>
      </c>
      <c r="E312" s="25" t="s">
        <v>210</v>
      </c>
      <c r="F312" s="23">
        <v>429.9</v>
      </c>
      <c r="G312" s="25" t="s">
        <v>74</v>
      </c>
      <c r="H312" s="37">
        <v>40565</v>
      </c>
      <c r="I312" s="25" t="s">
        <v>210</v>
      </c>
      <c r="J312" s="23"/>
      <c r="K312" s="25" t="s">
        <v>3</v>
      </c>
      <c r="L312" s="30"/>
    </row>
    <row r="313" spans="1:13" x14ac:dyDescent="0.2">
      <c r="A313" s="25" t="s">
        <v>211</v>
      </c>
      <c r="B313" s="23">
        <v>562</v>
      </c>
      <c r="C313" s="25" t="s">
        <v>74</v>
      </c>
      <c r="D313" s="32">
        <v>40398</v>
      </c>
      <c r="E313" s="25" t="s">
        <v>211</v>
      </c>
      <c r="F313" s="23">
        <v>617.29</v>
      </c>
      <c r="G313" s="25" t="s">
        <v>74</v>
      </c>
      <c r="H313" s="37">
        <v>40565</v>
      </c>
      <c r="I313" s="25" t="s">
        <v>211</v>
      </c>
      <c r="J313" s="23"/>
      <c r="K313" s="25" t="s">
        <v>3</v>
      </c>
      <c r="L313" s="30"/>
    </row>
    <row r="314" spans="1:13" ht="16" thickBot="1" x14ac:dyDescent="0.25">
      <c r="A314" s="26" t="s">
        <v>212</v>
      </c>
      <c r="B314" s="27">
        <v>1212.53</v>
      </c>
      <c r="C314" s="26" t="s">
        <v>74</v>
      </c>
      <c r="D314" s="33">
        <v>40398</v>
      </c>
      <c r="E314" s="26" t="s">
        <v>212</v>
      </c>
      <c r="F314" s="27">
        <v>1278.67</v>
      </c>
      <c r="G314" s="25" t="s">
        <v>74</v>
      </c>
      <c r="H314" s="37">
        <v>40565</v>
      </c>
      <c r="I314" s="26" t="s">
        <v>212</v>
      </c>
      <c r="J314" s="27"/>
      <c r="K314" s="26" t="s">
        <v>3</v>
      </c>
      <c r="L314" s="31"/>
    </row>
    <row r="315" spans="1:13" ht="16" thickBot="1" x14ac:dyDescent="0.25"/>
    <row r="316" spans="1:13" ht="16" thickBot="1" x14ac:dyDescent="0.25">
      <c r="A316" s="191" t="s">
        <v>614</v>
      </c>
      <c r="B316" s="192"/>
      <c r="C316" s="192"/>
      <c r="D316" s="193"/>
      <c r="E316" s="192"/>
      <c r="F316" s="192"/>
      <c r="G316" s="192"/>
      <c r="H316" s="193"/>
      <c r="I316" s="192"/>
      <c r="J316" s="192"/>
      <c r="K316" s="192"/>
      <c r="L316" s="194"/>
    </row>
    <row r="317" spans="1:13" ht="16" thickBot="1" x14ac:dyDescent="0.25">
      <c r="A317" s="195" t="s">
        <v>289</v>
      </c>
      <c r="B317" s="189"/>
      <c r="C317" s="190"/>
      <c r="D317" s="21">
        <v>114</v>
      </c>
      <c r="E317" s="195" t="s">
        <v>290</v>
      </c>
      <c r="F317" s="189"/>
      <c r="G317" s="190"/>
      <c r="H317" s="21">
        <v>114</v>
      </c>
      <c r="I317" s="21"/>
      <c r="J317" s="195" t="s">
        <v>291</v>
      </c>
      <c r="K317" s="189"/>
      <c r="L317" s="190"/>
      <c r="M317" s="21">
        <v>20</v>
      </c>
    </row>
    <row r="318" spans="1:13" x14ac:dyDescent="0.2">
      <c r="A318" s="22"/>
      <c r="B318" s="23"/>
      <c r="C318" s="23"/>
      <c r="D318" s="24"/>
      <c r="E318" s="22"/>
      <c r="F318" s="23"/>
      <c r="G318" s="23"/>
      <c r="H318" s="24"/>
      <c r="I318" s="24"/>
      <c r="J318" s="22"/>
      <c r="K318" s="23"/>
      <c r="L318" s="23"/>
      <c r="M318" s="24"/>
    </row>
    <row r="319" spans="1:13" x14ac:dyDescent="0.2">
      <c r="A319" s="22" t="s">
        <v>209</v>
      </c>
      <c r="B319" s="23"/>
      <c r="C319" s="25" t="s">
        <v>3</v>
      </c>
      <c r="D319" s="37"/>
      <c r="E319" s="22" t="s">
        <v>209</v>
      </c>
      <c r="F319" s="23">
        <v>83</v>
      </c>
      <c r="G319" s="25" t="s">
        <v>213</v>
      </c>
      <c r="H319" s="32">
        <v>35653</v>
      </c>
      <c r="I319" s="37"/>
      <c r="J319" s="22" t="s">
        <v>209</v>
      </c>
      <c r="K319" s="23"/>
      <c r="L319" s="25" t="s">
        <v>3</v>
      </c>
      <c r="M319" s="37"/>
    </row>
    <row r="320" spans="1:13" x14ac:dyDescent="0.2">
      <c r="A320" s="25" t="s">
        <v>210</v>
      </c>
      <c r="B320" s="23"/>
      <c r="C320" s="25" t="s">
        <v>3</v>
      </c>
      <c r="D320" s="37"/>
      <c r="E320" s="25" t="s">
        <v>210</v>
      </c>
      <c r="F320" s="23">
        <v>221</v>
      </c>
      <c r="G320" s="25" t="s">
        <v>213</v>
      </c>
      <c r="H320" s="32">
        <v>35653</v>
      </c>
      <c r="I320" s="37"/>
      <c r="J320" s="25" t="s">
        <v>210</v>
      </c>
      <c r="K320" s="23"/>
      <c r="L320" s="25" t="s">
        <v>3</v>
      </c>
      <c r="M320" s="37"/>
    </row>
    <row r="321" spans="1:13" x14ac:dyDescent="0.2">
      <c r="A321" s="25" t="s">
        <v>211</v>
      </c>
      <c r="B321" s="23"/>
      <c r="C321" s="25" t="s">
        <v>3</v>
      </c>
      <c r="D321" s="37"/>
      <c r="E321" s="25" t="s">
        <v>211</v>
      </c>
      <c r="F321" s="23">
        <v>358</v>
      </c>
      <c r="G321" s="25" t="s">
        <v>213</v>
      </c>
      <c r="H321" s="32">
        <v>35653</v>
      </c>
      <c r="I321" s="37"/>
      <c r="J321" s="25" t="s">
        <v>211</v>
      </c>
      <c r="K321" s="23"/>
      <c r="L321" s="25" t="s">
        <v>3</v>
      </c>
      <c r="M321" s="37"/>
    </row>
    <row r="322" spans="1:13" ht="16" thickBot="1" x14ac:dyDescent="0.25">
      <c r="A322" s="26" t="s">
        <v>212</v>
      </c>
      <c r="B322" s="27"/>
      <c r="C322" s="26" t="s">
        <v>3</v>
      </c>
      <c r="D322" s="45"/>
      <c r="E322" s="26" t="s">
        <v>212</v>
      </c>
      <c r="F322" s="27">
        <v>661.4</v>
      </c>
      <c r="G322" s="26" t="s">
        <v>213</v>
      </c>
      <c r="H322" s="33">
        <v>35653</v>
      </c>
      <c r="I322" s="45"/>
      <c r="J322" s="26" t="s">
        <v>212</v>
      </c>
      <c r="K322" s="27"/>
      <c r="L322" s="26" t="s">
        <v>3</v>
      </c>
      <c r="M322" s="45"/>
    </row>
    <row r="323" spans="1:13" ht="16" thickBot="1" x14ac:dyDescent="0.25">
      <c r="A323" s="22"/>
      <c r="B323" s="23"/>
      <c r="C323" s="23"/>
      <c r="D323" s="29">
        <v>123</v>
      </c>
      <c r="E323" s="22"/>
      <c r="F323" s="23"/>
      <c r="G323" s="23"/>
      <c r="H323" s="34">
        <v>123</v>
      </c>
      <c r="I323" s="29"/>
      <c r="J323" s="22"/>
      <c r="K323" s="23"/>
      <c r="L323" s="23"/>
      <c r="M323" s="29">
        <v>25</v>
      </c>
    </row>
    <row r="324" spans="1:13" x14ac:dyDescent="0.2">
      <c r="A324" s="22" t="s">
        <v>209</v>
      </c>
      <c r="B324" s="23"/>
      <c r="C324" s="25" t="s">
        <v>3</v>
      </c>
      <c r="D324" s="24"/>
      <c r="E324" s="22" t="s">
        <v>209</v>
      </c>
      <c r="F324" s="23">
        <v>99</v>
      </c>
      <c r="G324" s="25" t="s">
        <v>213</v>
      </c>
      <c r="H324" s="32">
        <v>35653</v>
      </c>
      <c r="I324" s="24"/>
      <c r="J324" s="22" t="s">
        <v>209</v>
      </c>
      <c r="K324" s="23"/>
      <c r="L324" s="25" t="s">
        <v>3</v>
      </c>
      <c r="M324" s="24"/>
    </row>
    <row r="325" spans="1:13" x14ac:dyDescent="0.2">
      <c r="A325" s="25" t="s">
        <v>210</v>
      </c>
      <c r="B325" s="23"/>
      <c r="C325" s="25" t="s">
        <v>3</v>
      </c>
      <c r="D325" s="24"/>
      <c r="E325" s="25" t="s">
        <v>210</v>
      </c>
      <c r="F325" s="23">
        <v>209</v>
      </c>
      <c r="G325" s="25" t="s">
        <v>213</v>
      </c>
      <c r="H325" s="32">
        <v>35653</v>
      </c>
      <c r="I325" s="24"/>
      <c r="J325" s="25" t="s">
        <v>210</v>
      </c>
      <c r="K325" s="23"/>
      <c r="L325" s="25" t="s">
        <v>3</v>
      </c>
      <c r="M325" s="24"/>
    </row>
    <row r="326" spans="1:13" x14ac:dyDescent="0.2">
      <c r="A326" s="25" t="s">
        <v>211</v>
      </c>
      <c r="B326" s="23"/>
      <c r="C326" s="25" t="s">
        <v>3</v>
      </c>
      <c r="D326" s="24"/>
      <c r="E326" s="25" t="s">
        <v>211</v>
      </c>
      <c r="F326" s="23">
        <v>320</v>
      </c>
      <c r="G326" s="25" t="s">
        <v>213</v>
      </c>
      <c r="H326" s="32">
        <v>35653</v>
      </c>
      <c r="I326" s="24"/>
      <c r="J326" s="25" t="s">
        <v>211</v>
      </c>
      <c r="K326" s="23"/>
      <c r="L326" s="25" t="s">
        <v>3</v>
      </c>
      <c r="M326" s="24"/>
    </row>
    <row r="327" spans="1:13" ht="16" thickBot="1" x14ac:dyDescent="0.25">
      <c r="A327" s="26" t="s">
        <v>212</v>
      </c>
      <c r="B327" s="27"/>
      <c r="C327" s="26" t="s">
        <v>3</v>
      </c>
      <c r="D327" s="28"/>
      <c r="E327" s="26" t="s">
        <v>212</v>
      </c>
      <c r="F327" s="27">
        <v>628</v>
      </c>
      <c r="G327" s="26" t="s">
        <v>213</v>
      </c>
      <c r="H327" s="32">
        <v>35653</v>
      </c>
      <c r="I327" s="28"/>
      <c r="J327" s="26" t="s">
        <v>212</v>
      </c>
      <c r="K327" s="27"/>
      <c r="L327" s="26" t="s">
        <v>3</v>
      </c>
      <c r="M327" s="28"/>
    </row>
    <row r="328" spans="1:13" ht="16" thickBot="1" x14ac:dyDescent="0.25">
      <c r="A328" s="22"/>
      <c r="B328" s="23"/>
      <c r="C328" s="23"/>
      <c r="D328" s="29">
        <v>132</v>
      </c>
      <c r="E328" s="22"/>
      <c r="F328" s="23"/>
      <c r="G328" s="23"/>
      <c r="H328" s="29">
        <v>132</v>
      </c>
      <c r="I328" s="29"/>
      <c r="J328" s="22"/>
      <c r="K328" s="23"/>
      <c r="L328" s="23"/>
      <c r="M328" s="29">
        <v>30</v>
      </c>
    </row>
    <row r="329" spans="1:13" x14ac:dyDescent="0.2">
      <c r="A329" s="22" t="s">
        <v>209</v>
      </c>
      <c r="B329" s="23"/>
      <c r="C329" s="25" t="s">
        <v>3</v>
      </c>
      <c r="D329" s="30"/>
      <c r="E329" s="22" t="s">
        <v>209</v>
      </c>
      <c r="F329" s="23">
        <v>99</v>
      </c>
      <c r="G329" s="25" t="s">
        <v>213</v>
      </c>
      <c r="H329" s="32">
        <v>43274</v>
      </c>
      <c r="I329" s="30"/>
      <c r="J329" s="22" t="s">
        <v>209</v>
      </c>
      <c r="K329" s="23"/>
      <c r="L329" s="25" t="s">
        <v>3</v>
      </c>
      <c r="M329" s="30"/>
    </row>
    <row r="330" spans="1:13" x14ac:dyDescent="0.2">
      <c r="A330" s="25" t="s">
        <v>210</v>
      </c>
      <c r="B330" s="23"/>
      <c r="C330" s="25" t="s">
        <v>3</v>
      </c>
      <c r="D330" s="30"/>
      <c r="E330" s="25" t="s">
        <v>210</v>
      </c>
      <c r="F330" s="23">
        <v>187</v>
      </c>
      <c r="G330" s="25" t="s">
        <v>213</v>
      </c>
      <c r="H330" s="32">
        <v>43274</v>
      </c>
      <c r="I330" s="30"/>
      <c r="J330" s="25" t="s">
        <v>210</v>
      </c>
      <c r="K330" s="23"/>
      <c r="L330" s="25" t="s">
        <v>3</v>
      </c>
      <c r="M330" s="30"/>
    </row>
    <row r="331" spans="1:13" x14ac:dyDescent="0.2">
      <c r="A331" s="25" t="s">
        <v>211</v>
      </c>
      <c r="B331" s="23"/>
      <c r="C331" s="25" t="s">
        <v>3</v>
      </c>
      <c r="D331" s="30"/>
      <c r="E331" s="25" t="s">
        <v>211</v>
      </c>
      <c r="F331" s="23">
        <v>286</v>
      </c>
      <c r="G331" s="25" t="s">
        <v>213</v>
      </c>
      <c r="H331" s="32">
        <v>43519</v>
      </c>
      <c r="I331" s="30"/>
      <c r="J331" s="25" t="s">
        <v>211</v>
      </c>
      <c r="K331" s="23"/>
      <c r="L331" s="25" t="s">
        <v>3</v>
      </c>
      <c r="M331" s="30"/>
    </row>
    <row r="332" spans="1:13" ht="16" thickBot="1" x14ac:dyDescent="0.25">
      <c r="A332" s="26" t="s">
        <v>212</v>
      </c>
      <c r="B332" s="27"/>
      <c r="C332" s="26" t="s">
        <v>3</v>
      </c>
      <c r="D332" s="31"/>
      <c r="E332" s="26" t="s">
        <v>212</v>
      </c>
      <c r="F332" s="27">
        <v>562.16999999999996</v>
      </c>
      <c r="G332" s="26" t="s">
        <v>213</v>
      </c>
      <c r="H332" s="32">
        <v>43274</v>
      </c>
      <c r="I332" s="31"/>
      <c r="J332" s="26" t="s">
        <v>212</v>
      </c>
      <c r="K332" s="27"/>
      <c r="L332" s="26" t="s">
        <v>3</v>
      </c>
      <c r="M332" s="31"/>
    </row>
    <row r="333" spans="1:13" x14ac:dyDescent="0.2">
      <c r="A333" s="22"/>
      <c r="B333" s="23"/>
      <c r="C333" s="23"/>
      <c r="D333" s="29">
        <v>148</v>
      </c>
      <c r="E333" s="22"/>
      <c r="F333" s="23"/>
      <c r="G333" s="186" t="s">
        <v>292</v>
      </c>
      <c r="H333" s="29">
        <v>148</v>
      </c>
      <c r="I333" s="29"/>
      <c r="J333" s="22"/>
      <c r="K333" s="23"/>
      <c r="L333" s="23"/>
      <c r="M333" s="29">
        <v>35</v>
      </c>
    </row>
    <row r="334" spans="1:13" x14ac:dyDescent="0.2">
      <c r="A334" s="22" t="s">
        <v>209</v>
      </c>
      <c r="B334" s="23">
        <v>40</v>
      </c>
      <c r="C334" s="25" t="s">
        <v>213</v>
      </c>
      <c r="D334" s="37">
        <v>45711</v>
      </c>
      <c r="E334" s="22" t="s">
        <v>209</v>
      </c>
      <c r="F334" s="23">
        <v>42.5</v>
      </c>
      <c r="G334" s="25" t="s">
        <v>292</v>
      </c>
      <c r="H334" s="32">
        <v>44611</v>
      </c>
      <c r="I334" s="30"/>
      <c r="J334" s="22" t="s">
        <v>209</v>
      </c>
      <c r="K334" s="23"/>
      <c r="L334" s="25" t="s">
        <v>3</v>
      </c>
      <c r="M334" s="30"/>
    </row>
    <row r="335" spans="1:13" x14ac:dyDescent="0.2">
      <c r="A335" s="25" t="s">
        <v>210</v>
      </c>
      <c r="B335" s="23">
        <v>72.5</v>
      </c>
      <c r="C335" s="25" t="s">
        <v>213</v>
      </c>
      <c r="D335" s="37">
        <v>45711</v>
      </c>
      <c r="E335" s="25" t="s">
        <v>210</v>
      </c>
      <c r="F335" s="23">
        <v>52.5</v>
      </c>
      <c r="G335" s="25" t="s">
        <v>292</v>
      </c>
      <c r="H335" s="32">
        <v>44611</v>
      </c>
      <c r="I335" s="30"/>
      <c r="J335" s="25" t="s">
        <v>210</v>
      </c>
      <c r="K335" s="23"/>
      <c r="L335" s="25" t="s">
        <v>3</v>
      </c>
      <c r="M335" s="30"/>
    </row>
    <row r="336" spans="1:13" x14ac:dyDescent="0.2">
      <c r="A336" s="25" t="s">
        <v>211</v>
      </c>
      <c r="B336" s="23">
        <v>85</v>
      </c>
      <c r="C336" s="25" t="s">
        <v>213</v>
      </c>
      <c r="D336" s="37">
        <v>45711</v>
      </c>
      <c r="E336" s="25" t="s">
        <v>211</v>
      </c>
      <c r="F336" s="23">
        <v>85</v>
      </c>
      <c r="G336" s="25" t="s">
        <v>292</v>
      </c>
      <c r="H336" s="32">
        <v>44611</v>
      </c>
      <c r="I336" s="30"/>
      <c r="J336" s="25" t="s">
        <v>211</v>
      </c>
      <c r="K336" s="23"/>
      <c r="L336" s="25" t="s">
        <v>3</v>
      </c>
      <c r="M336" s="30"/>
    </row>
    <row r="337" spans="1:13" ht="16" thickBot="1" x14ac:dyDescent="0.25">
      <c r="A337" s="26" t="s">
        <v>212</v>
      </c>
      <c r="B337" s="27">
        <v>197.5</v>
      </c>
      <c r="C337" s="26" t="s">
        <v>213</v>
      </c>
      <c r="D337" s="45">
        <v>45711</v>
      </c>
      <c r="E337" s="26" t="s">
        <v>212</v>
      </c>
      <c r="F337" s="27">
        <v>396.3</v>
      </c>
      <c r="G337" s="26" t="s">
        <v>292</v>
      </c>
      <c r="H337" s="33">
        <v>44611</v>
      </c>
      <c r="I337" s="31"/>
      <c r="J337" s="26" t="s">
        <v>212</v>
      </c>
      <c r="K337" s="27"/>
      <c r="L337" s="26" t="s">
        <v>3</v>
      </c>
      <c r="M337" s="31"/>
    </row>
    <row r="338" spans="1:13" ht="16" thickBot="1" x14ac:dyDescent="0.25">
      <c r="A338" s="22"/>
      <c r="B338" s="23"/>
      <c r="C338" s="23"/>
      <c r="D338" s="29">
        <v>165</v>
      </c>
      <c r="E338" s="22"/>
      <c r="F338" s="23"/>
      <c r="G338" s="23"/>
      <c r="H338" s="34">
        <v>165</v>
      </c>
      <c r="I338" s="29"/>
      <c r="J338" s="22"/>
      <c r="K338" s="23"/>
      <c r="L338" s="23"/>
      <c r="M338" s="29">
        <v>40</v>
      </c>
    </row>
    <row r="339" spans="1:13" x14ac:dyDescent="0.2">
      <c r="A339" s="22" t="s">
        <v>209</v>
      </c>
      <c r="B339" s="23"/>
      <c r="C339" s="25" t="s">
        <v>3</v>
      </c>
      <c r="D339" s="30"/>
      <c r="E339" s="22" t="s">
        <v>209</v>
      </c>
      <c r="F339" s="23">
        <v>154</v>
      </c>
      <c r="G339" s="25" t="s">
        <v>217</v>
      </c>
      <c r="H339" s="32">
        <v>40271</v>
      </c>
      <c r="I339" s="30"/>
      <c r="J339" s="22" t="s">
        <v>209</v>
      </c>
      <c r="K339" s="23"/>
      <c r="L339" s="25" t="s">
        <v>3</v>
      </c>
      <c r="M339" s="30"/>
    </row>
    <row r="340" spans="1:13" x14ac:dyDescent="0.2">
      <c r="A340" s="25" t="s">
        <v>210</v>
      </c>
      <c r="B340" s="23"/>
      <c r="C340" s="25" t="s">
        <v>3</v>
      </c>
      <c r="D340" s="30"/>
      <c r="E340" s="25" t="s">
        <v>210</v>
      </c>
      <c r="F340" s="23">
        <v>259</v>
      </c>
      <c r="G340" s="25" t="s">
        <v>217</v>
      </c>
      <c r="H340" s="32">
        <v>40271</v>
      </c>
      <c r="I340" s="30"/>
      <c r="J340" s="25" t="s">
        <v>210</v>
      </c>
      <c r="K340" s="23"/>
      <c r="L340" s="25" t="s">
        <v>3</v>
      </c>
      <c r="M340" s="30"/>
    </row>
    <row r="341" spans="1:13" x14ac:dyDescent="0.2">
      <c r="A341" s="25" t="s">
        <v>211</v>
      </c>
      <c r="B341" s="23"/>
      <c r="C341" s="25" t="s">
        <v>3</v>
      </c>
      <c r="D341" s="30"/>
      <c r="E341" s="25" t="s">
        <v>211</v>
      </c>
      <c r="F341" s="23">
        <v>424</v>
      </c>
      <c r="G341" s="25" t="s">
        <v>217</v>
      </c>
      <c r="H341" s="32">
        <v>40271</v>
      </c>
      <c r="I341" s="30"/>
      <c r="J341" s="25" t="s">
        <v>211</v>
      </c>
      <c r="K341" s="23"/>
      <c r="L341" s="25" t="s">
        <v>3</v>
      </c>
      <c r="M341" s="30"/>
    </row>
    <row r="342" spans="1:13" ht="16" thickBot="1" x14ac:dyDescent="0.25">
      <c r="A342" s="26" t="s">
        <v>212</v>
      </c>
      <c r="B342" s="27"/>
      <c r="C342" s="26" t="s">
        <v>3</v>
      </c>
      <c r="D342" s="31"/>
      <c r="E342" s="26" t="s">
        <v>212</v>
      </c>
      <c r="F342" s="27">
        <v>837.75</v>
      </c>
      <c r="G342" s="26" t="s">
        <v>217</v>
      </c>
      <c r="H342" s="33">
        <v>40271</v>
      </c>
      <c r="I342" s="31"/>
      <c r="J342" s="26" t="s">
        <v>212</v>
      </c>
      <c r="K342" s="27"/>
      <c r="L342" s="26" t="s">
        <v>3</v>
      </c>
      <c r="M342" s="31"/>
    </row>
    <row r="343" spans="1:13" ht="16" thickBot="1" x14ac:dyDescent="0.25">
      <c r="A343" s="22"/>
      <c r="B343" s="23"/>
      <c r="C343" s="23"/>
      <c r="D343" s="29">
        <v>181</v>
      </c>
      <c r="E343" s="22"/>
      <c r="F343" s="23"/>
      <c r="G343" s="23"/>
      <c r="H343" s="34">
        <v>181</v>
      </c>
      <c r="I343" s="29"/>
      <c r="J343" s="22"/>
      <c r="K343" s="23"/>
      <c r="L343" s="23"/>
      <c r="M343" s="29">
        <v>52.5</v>
      </c>
    </row>
    <row r="344" spans="1:13" x14ac:dyDescent="0.2">
      <c r="A344" s="22" t="s">
        <v>209</v>
      </c>
      <c r="B344" s="23"/>
      <c r="C344" s="25" t="s">
        <v>3</v>
      </c>
      <c r="D344" s="24"/>
      <c r="E344" s="22" t="s">
        <v>209</v>
      </c>
      <c r="F344" s="23"/>
      <c r="G344" s="25"/>
      <c r="H344" s="32"/>
      <c r="I344" s="24"/>
      <c r="J344" s="22" t="s">
        <v>209</v>
      </c>
      <c r="K344" s="23"/>
      <c r="L344" s="25" t="s">
        <v>3</v>
      </c>
      <c r="M344" s="24"/>
    </row>
    <row r="345" spans="1:13" x14ac:dyDescent="0.2">
      <c r="A345" s="25" t="s">
        <v>210</v>
      </c>
      <c r="B345" s="23"/>
      <c r="C345" s="25" t="s">
        <v>3</v>
      </c>
      <c r="D345" s="24"/>
      <c r="E345" s="25" t="s">
        <v>210</v>
      </c>
      <c r="F345" s="23"/>
      <c r="G345" s="25"/>
      <c r="H345" s="32"/>
      <c r="I345" s="24"/>
      <c r="J345" s="25" t="s">
        <v>210</v>
      </c>
      <c r="K345" s="23"/>
      <c r="L345" s="25" t="s">
        <v>3</v>
      </c>
      <c r="M345" s="24"/>
    </row>
    <row r="346" spans="1:13" x14ac:dyDescent="0.2">
      <c r="A346" s="25" t="s">
        <v>211</v>
      </c>
      <c r="B346" s="23"/>
      <c r="C346" s="25" t="s">
        <v>3</v>
      </c>
      <c r="D346" s="24"/>
      <c r="E346" s="25" t="s">
        <v>211</v>
      </c>
      <c r="F346" s="23"/>
      <c r="G346" s="25"/>
      <c r="H346" s="32"/>
      <c r="I346" s="24"/>
      <c r="J346" s="25" t="s">
        <v>211</v>
      </c>
      <c r="K346" s="23"/>
      <c r="L346" s="25" t="s">
        <v>3</v>
      </c>
      <c r="M346" s="24"/>
    </row>
    <row r="347" spans="1:13" ht="16" thickBot="1" x14ac:dyDescent="0.25">
      <c r="A347" s="26" t="s">
        <v>212</v>
      </c>
      <c r="B347" s="27"/>
      <c r="C347" s="26" t="s">
        <v>3</v>
      </c>
      <c r="D347" s="28"/>
      <c r="E347" s="26" t="s">
        <v>212</v>
      </c>
      <c r="F347" s="27"/>
      <c r="G347" s="26"/>
      <c r="H347" s="33"/>
      <c r="I347" s="28"/>
      <c r="J347" s="26" t="s">
        <v>212</v>
      </c>
      <c r="K347" s="27"/>
      <c r="L347" s="26" t="s">
        <v>3</v>
      </c>
      <c r="M347" s="28"/>
    </row>
    <row r="348" spans="1:13" ht="16" thickBot="1" x14ac:dyDescent="0.25">
      <c r="A348" s="22"/>
      <c r="B348" s="23"/>
      <c r="C348" s="23"/>
      <c r="D348" s="29">
        <v>198</v>
      </c>
      <c r="E348" s="22"/>
      <c r="F348" s="23"/>
      <c r="G348" s="23"/>
      <c r="H348" s="34">
        <v>198</v>
      </c>
      <c r="I348" s="29"/>
      <c r="J348" s="22"/>
      <c r="K348" s="23"/>
      <c r="L348" s="23"/>
      <c r="M348" s="29">
        <v>56</v>
      </c>
    </row>
    <row r="349" spans="1:13" x14ac:dyDescent="0.2">
      <c r="A349" s="22" t="s">
        <v>209</v>
      </c>
      <c r="B349" s="23">
        <v>143</v>
      </c>
      <c r="C349" s="25" t="s">
        <v>170</v>
      </c>
      <c r="D349" s="37">
        <v>43274</v>
      </c>
      <c r="E349" s="22" t="s">
        <v>209</v>
      </c>
      <c r="F349" s="23"/>
      <c r="G349" s="25" t="s">
        <v>3</v>
      </c>
      <c r="H349" s="24"/>
      <c r="I349" s="30"/>
      <c r="J349" s="22" t="s">
        <v>209</v>
      </c>
      <c r="K349" s="23"/>
      <c r="L349" s="25" t="s">
        <v>3</v>
      </c>
      <c r="M349" s="37"/>
    </row>
    <row r="350" spans="1:13" x14ac:dyDescent="0.2">
      <c r="A350" s="25" t="s">
        <v>210</v>
      </c>
      <c r="B350" s="23">
        <v>220</v>
      </c>
      <c r="C350" s="25" t="s">
        <v>170</v>
      </c>
      <c r="D350" s="37">
        <v>43274</v>
      </c>
      <c r="E350" s="25" t="s">
        <v>210</v>
      </c>
      <c r="F350" s="23"/>
      <c r="G350" s="25" t="s">
        <v>3</v>
      </c>
      <c r="H350" s="32"/>
      <c r="I350" s="30"/>
      <c r="J350" s="25" t="s">
        <v>210</v>
      </c>
      <c r="K350" s="23"/>
      <c r="L350" s="25" t="s">
        <v>3</v>
      </c>
      <c r="M350" s="37"/>
    </row>
    <row r="351" spans="1:13" x14ac:dyDescent="0.2">
      <c r="A351" s="25" t="s">
        <v>211</v>
      </c>
      <c r="B351" s="23">
        <v>330</v>
      </c>
      <c r="C351" s="25" t="s">
        <v>170</v>
      </c>
      <c r="D351" s="37">
        <v>43274</v>
      </c>
      <c r="E351" s="25" t="s">
        <v>211</v>
      </c>
      <c r="F351" s="23"/>
      <c r="G351" s="25" t="s">
        <v>3</v>
      </c>
      <c r="H351" s="24"/>
      <c r="I351" s="30"/>
      <c r="J351" s="25" t="s">
        <v>211</v>
      </c>
      <c r="K351" s="23"/>
      <c r="L351" s="25" t="s">
        <v>3</v>
      </c>
      <c r="M351" s="37"/>
    </row>
    <row r="352" spans="1:13" ht="16" thickBot="1" x14ac:dyDescent="0.25">
      <c r="A352" s="26" t="s">
        <v>212</v>
      </c>
      <c r="B352" s="27">
        <v>694.45</v>
      </c>
      <c r="C352" s="25" t="s">
        <v>170</v>
      </c>
      <c r="D352" s="37">
        <v>43274</v>
      </c>
      <c r="E352" s="26" t="s">
        <v>212</v>
      </c>
      <c r="F352" s="27"/>
      <c r="G352" s="26" t="s">
        <v>3</v>
      </c>
      <c r="H352" s="33"/>
      <c r="I352" s="31"/>
      <c r="J352" s="26" t="s">
        <v>212</v>
      </c>
      <c r="K352" s="27"/>
      <c r="L352" s="25" t="s">
        <v>3</v>
      </c>
      <c r="M352" s="37"/>
    </row>
    <row r="353" spans="1:13" ht="16" thickBot="1" x14ac:dyDescent="0.25">
      <c r="A353" s="22"/>
      <c r="B353" s="23"/>
      <c r="C353" s="23"/>
      <c r="D353" s="29">
        <v>220</v>
      </c>
      <c r="E353" s="22"/>
      <c r="F353" s="23"/>
      <c r="G353" s="23"/>
      <c r="H353" s="29">
        <v>220</v>
      </c>
      <c r="I353" s="29"/>
      <c r="J353" s="22"/>
      <c r="K353" s="23"/>
      <c r="L353" s="23"/>
      <c r="M353" s="29">
        <v>60</v>
      </c>
    </row>
    <row r="354" spans="1:13" x14ac:dyDescent="0.2">
      <c r="A354" s="22" t="s">
        <v>209</v>
      </c>
      <c r="B354" s="23"/>
      <c r="C354" s="25" t="s">
        <v>3</v>
      </c>
      <c r="D354" s="30"/>
      <c r="E354" s="22" t="s">
        <v>209</v>
      </c>
      <c r="F354" s="23"/>
      <c r="G354" s="25" t="s">
        <v>3</v>
      </c>
      <c r="H354" s="32"/>
      <c r="I354" s="30"/>
      <c r="J354" s="22" t="s">
        <v>209</v>
      </c>
      <c r="K354" s="23"/>
      <c r="L354" s="25" t="s">
        <v>3</v>
      </c>
      <c r="M354" s="30"/>
    </row>
    <row r="355" spans="1:13" x14ac:dyDescent="0.2">
      <c r="A355" s="25" t="s">
        <v>210</v>
      </c>
      <c r="B355" s="23"/>
      <c r="C355" s="25" t="s">
        <v>3</v>
      </c>
      <c r="D355" s="30"/>
      <c r="E355" s="25" t="s">
        <v>210</v>
      </c>
      <c r="F355" s="23"/>
      <c r="G355" s="25" t="s">
        <v>3</v>
      </c>
      <c r="H355" s="32"/>
      <c r="I355" s="30"/>
      <c r="J355" s="25" t="s">
        <v>210</v>
      </c>
      <c r="K355" s="23"/>
      <c r="L355" s="25" t="s">
        <v>3</v>
      </c>
      <c r="M355" s="30"/>
    </row>
    <row r="356" spans="1:13" x14ac:dyDescent="0.2">
      <c r="A356" s="25" t="s">
        <v>211</v>
      </c>
      <c r="B356" s="23"/>
      <c r="C356" s="25" t="s">
        <v>3</v>
      </c>
      <c r="D356" s="30"/>
      <c r="E356" s="25" t="s">
        <v>211</v>
      </c>
      <c r="F356" s="23"/>
      <c r="G356" s="25" t="s">
        <v>3</v>
      </c>
      <c r="H356" s="32"/>
      <c r="I356" s="30"/>
      <c r="J356" s="25" t="s">
        <v>211</v>
      </c>
      <c r="K356" s="23"/>
      <c r="L356" s="25" t="s">
        <v>3</v>
      </c>
      <c r="M356" s="30"/>
    </row>
    <row r="357" spans="1:13" ht="16" thickBot="1" x14ac:dyDescent="0.25">
      <c r="A357" s="26" t="s">
        <v>212</v>
      </c>
      <c r="B357" s="27"/>
      <c r="C357" s="26" t="s">
        <v>3</v>
      </c>
      <c r="D357" s="31"/>
      <c r="E357" s="26" t="s">
        <v>212</v>
      </c>
      <c r="F357" s="27"/>
      <c r="G357" s="26" t="s">
        <v>3</v>
      </c>
      <c r="H357" s="33"/>
      <c r="I357" s="31"/>
      <c r="J357" s="26" t="s">
        <v>212</v>
      </c>
      <c r="K357" s="27"/>
      <c r="L357" s="26" t="s">
        <v>3</v>
      </c>
      <c r="M357" s="31"/>
    </row>
    <row r="358" spans="1:13" ht="16" thickBot="1" x14ac:dyDescent="0.25">
      <c r="A358" s="22"/>
      <c r="B358" s="23"/>
      <c r="C358" s="23"/>
      <c r="D358" s="29">
        <v>242</v>
      </c>
      <c r="E358" s="22"/>
      <c r="F358" s="23"/>
      <c r="G358" s="23"/>
      <c r="H358" s="34">
        <v>242</v>
      </c>
      <c r="I358" s="29"/>
      <c r="J358" s="22"/>
      <c r="K358" s="23"/>
      <c r="L358" s="23"/>
      <c r="M358" s="29">
        <v>70</v>
      </c>
    </row>
    <row r="359" spans="1:13" x14ac:dyDescent="0.2">
      <c r="A359" s="22" t="s">
        <v>209</v>
      </c>
      <c r="B359" s="23"/>
      <c r="C359" s="25" t="s">
        <v>3</v>
      </c>
      <c r="D359" s="30"/>
      <c r="E359" s="22" t="s">
        <v>209</v>
      </c>
      <c r="F359" s="23"/>
      <c r="G359" s="25" t="s">
        <v>3</v>
      </c>
      <c r="H359" s="32"/>
      <c r="I359" s="30"/>
      <c r="J359" s="22" t="s">
        <v>209</v>
      </c>
      <c r="K359" s="23"/>
      <c r="L359" s="25" t="s">
        <v>3</v>
      </c>
      <c r="M359" s="30"/>
    </row>
    <row r="360" spans="1:13" x14ac:dyDescent="0.2">
      <c r="A360" s="25" t="s">
        <v>210</v>
      </c>
      <c r="B360" s="23"/>
      <c r="C360" s="25" t="s">
        <v>3</v>
      </c>
      <c r="D360" s="30"/>
      <c r="E360" s="25" t="s">
        <v>210</v>
      </c>
      <c r="F360" s="23"/>
      <c r="G360" s="25" t="s">
        <v>3</v>
      </c>
      <c r="H360" s="32"/>
      <c r="I360" s="30"/>
      <c r="J360" s="25" t="s">
        <v>210</v>
      </c>
      <c r="K360" s="23"/>
      <c r="L360" s="25" t="s">
        <v>3</v>
      </c>
      <c r="M360" s="30"/>
    </row>
    <row r="361" spans="1:13" x14ac:dyDescent="0.2">
      <c r="A361" s="25" t="s">
        <v>211</v>
      </c>
      <c r="B361" s="23"/>
      <c r="C361" s="25" t="s">
        <v>3</v>
      </c>
      <c r="D361" s="30"/>
      <c r="E361" s="25" t="s">
        <v>211</v>
      </c>
      <c r="F361" s="23"/>
      <c r="G361" s="25" t="s">
        <v>3</v>
      </c>
      <c r="H361" s="32"/>
      <c r="I361" s="30"/>
      <c r="J361" s="25" t="s">
        <v>211</v>
      </c>
      <c r="K361" s="23"/>
      <c r="L361" s="25" t="s">
        <v>3</v>
      </c>
      <c r="M361" s="30"/>
    </row>
    <row r="362" spans="1:13" ht="16" thickBot="1" x14ac:dyDescent="0.25">
      <c r="A362" s="26" t="s">
        <v>212</v>
      </c>
      <c r="B362" s="27"/>
      <c r="C362" s="26" t="s">
        <v>3</v>
      </c>
      <c r="D362" s="31"/>
      <c r="E362" s="26" t="s">
        <v>212</v>
      </c>
      <c r="F362" s="27"/>
      <c r="G362" s="26" t="s">
        <v>3</v>
      </c>
      <c r="H362" s="33"/>
      <c r="I362" s="31"/>
      <c r="J362" s="26" t="s">
        <v>212</v>
      </c>
      <c r="K362" s="27"/>
      <c r="L362" s="26" t="s">
        <v>3</v>
      </c>
      <c r="M362" s="31"/>
    </row>
    <row r="363" spans="1:13" ht="16" thickBot="1" x14ac:dyDescent="0.25">
      <c r="A363" s="22"/>
      <c r="B363" s="23"/>
      <c r="C363" s="23"/>
      <c r="D363" s="29">
        <v>275</v>
      </c>
      <c r="E363" s="22"/>
      <c r="F363" s="23"/>
      <c r="G363" s="23"/>
      <c r="H363" s="34">
        <v>275</v>
      </c>
      <c r="I363" s="29"/>
      <c r="J363" s="22"/>
      <c r="K363" s="23"/>
      <c r="L363" s="23"/>
      <c r="M363" s="29" t="s">
        <v>293</v>
      </c>
    </row>
    <row r="364" spans="1:13" x14ac:dyDescent="0.2">
      <c r="A364" s="22" t="s">
        <v>209</v>
      </c>
      <c r="B364" s="23"/>
      <c r="C364" s="25" t="s">
        <v>3</v>
      </c>
      <c r="D364" s="30"/>
      <c r="E364" s="22" t="s">
        <v>209</v>
      </c>
      <c r="F364" s="23">
        <v>203.5</v>
      </c>
      <c r="G364" s="25" t="s">
        <v>274</v>
      </c>
      <c r="H364" s="32"/>
      <c r="I364" s="30"/>
      <c r="J364" s="22" t="s">
        <v>209</v>
      </c>
      <c r="K364" s="23">
        <v>27.5</v>
      </c>
      <c r="L364" s="25" t="s">
        <v>294</v>
      </c>
      <c r="M364" s="30"/>
    </row>
    <row r="365" spans="1:13" x14ac:dyDescent="0.2">
      <c r="A365" s="25" t="s">
        <v>210</v>
      </c>
      <c r="B365" s="23"/>
      <c r="C365" s="25" t="s">
        <v>3</v>
      </c>
      <c r="D365" s="30"/>
      <c r="E365" s="25" t="s">
        <v>210</v>
      </c>
      <c r="F365" s="23">
        <v>374</v>
      </c>
      <c r="G365" s="25" t="s">
        <v>274</v>
      </c>
      <c r="H365" s="32"/>
      <c r="I365" s="30"/>
      <c r="J365" s="25" t="s">
        <v>210</v>
      </c>
      <c r="K365" s="23">
        <v>33</v>
      </c>
      <c r="L365" s="25" t="s">
        <v>294</v>
      </c>
      <c r="M365" s="30"/>
    </row>
    <row r="366" spans="1:13" x14ac:dyDescent="0.2">
      <c r="A366" s="25" t="s">
        <v>211</v>
      </c>
      <c r="B366" s="23"/>
      <c r="C366" s="25" t="s">
        <v>3</v>
      </c>
      <c r="D366" s="30"/>
      <c r="E366" s="25" t="s">
        <v>211</v>
      </c>
      <c r="F366" s="23">
        <v>578</v>
      </c>
      <c r="G366" s="25" t="s">
        <v>274</v>
      </c>
      <c r="H366" s="32"/>
      <c r="I366" s="30"/>
      <c r="J366" s="25" t="s">
        <v>211</v>
      </c>
      <c r="K366" s="23">
        <v>88</v>
      </c>
      <c r="L366" s="25" t="s">
        <v>294</v>
      </c>
      <c r="M366" s="30"/>
    </row>
    <row r="367" spans="1:13" ht="16" thickBot="1" x14ac:dyDescent="0.25">
      <c r="A367" s="26" t="s">
        <v>212</v>
      </c>
      <c r="B367" s="27"/>
      <c r="C367" s="26" t="s">
        <v>3</v>
      </c>
      <c r="D367" s="31"/>
      <c r="E367" s="26" t="s">
        <v>212</v>
      </c>
      <c r="F367" s="27">
        <v>1157.42</v>
      </c>
      <c r="G367" s="26" t="s">
        <v>274</v>
      </c>
      <c r="H367" s="33">
        <v>43177</v>
      </c>
      <c r="I367" s="31"/>
      <c r="J367" s="26" t="s">
        <v>212</v>
      </c>
      <c r="K367" s="27">
        <v>143.30000000000001</v>
      </c>
      <c r="L367" s="26" t="s">
        <v>294</v>
      </c>
      <c r="M367" s="45">
        <v>43428</v>
      </c>
    </row>
    <row r="368" spans="1:13" ht="16" thickBot="1" x14ac:dyDescent="0.25">
      <c r="A368" s="22"/>
      <c r="B368" s="23"/>
      <c r="C368" s="23"/>
      <c r="D368" s="29">
        <v>308</v>
      </c>
      <c r="E368" s="22"/>
      <c r="F368" s="23"/>
      <c r="G368" s="23"/>
      <c r="H368" s="29">
        <v>308</v>
      </c>
      <c r="I368" s="29"/>
      <c r="J368" s="22"/>
      <c r="K368" s="23"/>
      <c r="L368" s="23"/>
      <c r="M368" s="29"/>
    </row>
    <row r="369" spans="1:13" x14ac:dyDescent="0.2">
      <c r="A369" s="22" t="s">
        <v>209</v>
      </c>
      <c r="B369" s="23"/>
      <c r="C369" s="25" t="s">
        <v>3</v>
      </c>
      <c r="D369" s="30"/>
      <c r="E369" s="22" t="s">
        <v>209</v>
      </c>
      <c r="F369" s="23">
        <v>198.41</v>
      </c>
      <c r="G369" s="25" t="s">
        <v>274</v>
      </c>
      <c r="H369" s="32">
        <v>41434</v>
      </c>
      <c r="I369" s="30"/>
      <c r="J369" s="22"/>
      <c r="K369" s="23"/>
      <c r="L369" s="25"/>
      <c r="M369" s="30"/>
    </row>
    <row r="370" spans="1:13" x14ac:dyDescent="0.2">
      <c r="A370" s="25" t="s">
        <v>210</v>
      </c>
      <c r="B370" s="23"/>
      <c r="C370" s="25" t="s">
        <v>3</v>
      </c>
      <c r="D370" s="30"/>
      <c r="E370" s="25" t="s">
        <v>210</v>
      </c>
      <c r="F370" s="23">
        <v>434.31</v>
      </c>
      <c r="G370" s="25" t="s">
        <v>274</v>
      </c>
      <c r="H370" s="32">
        <v>41434</v>
      </c>
      <c r="I370" s="30"/>
      <c r="J370" s="25"/>
      <c r="K370" s="23"/>
      <c r="L370" s="25"/>
      <c r="M370" s="30"/>
    </row>
    <row r="371" spans="1:13" x14ac:dyDescent="0.2">
      <c r="A371" s="25" t="s">
        <v>211</v>
      </c>
      <c r="B371" s="23"/>
      <c r="C371" s="25" t="s">
        <v>3</v>
      </c>
      <c r="D371" s="30"/>
      <c r="E371" s="25" t="s">
        <v>211</v>
      </c>
      <c r="F371" s="23">
        <v>650.36</v>
      </c>
      <c r="G371" s="25" t="s">
        <v>274</v>
      </c>
      <c r="H371" s="32">
        <v>41434</v>
      </c>
      <c r="I371" s="30"/>
      <c r="J371" s="25"/>
      <c r="K371" s="23"/>
      <c r="L371" s="25"/>
      <c r="M371" s="30"/>
    </row>
    <row r="372" spans="1:13" ht="16" thickBot="1" x14ac:dyDescent="0.25">
      <c r="A372" s="26" t="s">
        <v>212</v>
      </c>
      <c r="B372" s="27"/>
      <c r="C372" s="26" t="s">
        <v>3</v>
      </c>
      <c r="D372" s="31"/>
      <c r="E372" s="26" t="s">
        <v>212</v>
      </c>
      <c r="F372" s="27">
        <v>1284.18</v>
      </c>
      <c r="G372" s="25" t="s">
        <v>274</v>
      </c>
      <c r="H372" s="32">
        <v>41434</v>
      </c>
      <c r="I372" s="31"/>
      <c r="J372" s="26"/>
      <c r="K372" s="27"/>
      <c r="L372" s="26"/>
      <c r="M372" s="31"/>
    </row>
    <row r="373" spans="1:13" ht="16" thickBot="1" x14ac:dyDescent="0.25">
      <c r="A373" s="22"/>
      <c r="B373" s="23"/>
      <c r="C373" s="23"/>
      <c r="D373" s="29" t="s">
        <v>1</v>
      </c>
      <c r="E373" s="22"/>
      <c r="F373" s="23"/>
      <c r="G373" s="23"/>
      <c r="H373" s="34" t="s">
        <v>1</v>
      </c>
      <c r="I373" s="29"/>
      <c r="J373" s="22"/>
      <c r="K373" s="23"/>
      <c r="L373" s="23"/>
      <c r="M373" s="29"/>
    </row>
    <row r="374" spans="1:13" x14ac:dyDescent="0.2">
      <c r="A374" s="22" t="s">
        <v>209</v>
      </c>
      <c r="B374" s="23"/>
      <c r="C374" s="25" t="s">
        <v>3</v>
      </c>
      <c r="D374" s="30"/>
      <c r="E374" s="22" t="s">
        <v>209</v>
      </c>
      <c r="F374" s="23">
        <v>187.39</v>
      </c>
      <c r="G374" s="25" t="s">
        <v>226</v>
      </c>
      <c r="H374" s="37">
        <v>43428</v>
      </c>
      <c r="I374" s="30"/>
      <c r="J374" s="22"/>
      <c r="K374" s="23"/>
      <c r="L374" s="25"/>
      <c r="M374" s="30"/>
    </row>
    <row r="375" spans="1:13" x14ac:dyDescent="0.2">
      <c r="A375" s="25" t="s">
        <v>210</v>
      </c>
      <c r="B375" s="23"/>
      <c r="C375" s="25" t="s">
        <v>3</v>
      </c>
      <c r="D375" s="30"/>
      <c r="E375" s="25" t="s">
        <v>210</v>
      </c>
      <c r="F375" s="23"/>
      <c r="G375" s="25" t="s">
        <v>295</v>
      </c>
      <c r="H375" s="32">
        <v>37583</v>
      </c>
      <c r="I375" s="30"/>
      <c r="J375" s="25"/>
      <c r="K375" s="23"/>
      <c r="L375" s="25"/>
      <c r="M375" s="30"/>
    </row>
    <row r="376" spans="1:13" x14ac:dyDescent="0.2">
      <c r="A376" s="25" t="s">
        <v>211</v>
      </c>
      <c r="B376" s="23"/>
      <c r="C376" s="25" t="s">
        <v>3</v>
      </c>
      <c r="D376" s="30"/>
      <c r="E376" s="25" t="s">
        <v>211</v>
      </c>
      <c r="F376" s="23"/>
      <c r="G376" s="25" t="s">
        <v>3</v>
      </c>
      <c r="H376" s="30"/>
      <c r="I376" s="30"/>
      <c r="J376" s="25"/>
      <c r="K376" s="23"/>
      <c r="L376" s="25"/>
      <c r="M376" s="30"/>
    </row>
    <row r="377" spans="1:13" ht="16" thickBot="1" x14ac:dyDescent="0.25">
      <c r="A377" s="26" t="s">
        <v>212</v>
      </c>
      <c r="B377" s="27"/>
      <c r="C377" s="26" t="s">
        <v>3</v>
      </c>
      <c r="D377" s="31"/>
      <c r="E377" s="26" t="s">
        <v>212</v>
      </c>
      <c r="F377" s="27"/>
      <c r="G377" s="26" t="s">
        <v>3</v>
      </c>
      <c r="H377" s="31"/>
      <c r="I377" s="31"/>
      <c r="J377" s="26"/>
      <c r="K377" s="27"/>
      <c r="L377" s="26"/>
      <c r="M377" s="31"/>
    </row>
  </sheetData>
  <customSheetViews>
    <customSheetView guid="{74673CB9-E0C6-4409-814C-0F7981C8D25D}" topLeftCell="A357">
      <selection activeCell="H365" sqref="H365"/>
      <pageMargins left="0" right="0" top="0" bottom="0" header="0" footer="0"/>
    </customSheetView>
  </customSheetViews>
  <mergeCells count="24">
    <mergeCell ref="A317:C317"/>
    <mergeCell ref="E317:G317"/>
    <mergeCell ref="J317:L317"/>
    <mergeCell ref="A127:L127"/>
    <mergeCell ref="A128:C128"/>
    <mergeCell ref="E128:G128"/>
    <mergeCell ref="I128:K128"/>
    <mergeCell ref="A190:L190"/>
    <mergeCell ref="A191:C191"/>
    <mergeCell ref="E191:G191"/>
    <mergeCell ref="I191:K191"/>
    <mergeCell ref="A253:L253"/>
    <mergeCell ref="A254:C254"/>
    <mergeCell ref="E254:G254"/>
    <mergeCell ref="I254:K254"/>
    <mergeCell ref="A316:L316"/>
    <mergeCell ref="A65:C65"/>
    <mergeCell ref="E65:G65"/>
    <mergeCell ref="I65:K65"/>
    <mergeCell ref="A1:L1"/>
    <mergeCell ref="A2:C2"/>
    <mergeCell ref="E2:G2"/>
    <mergeCell ref="I2:K2"/>
    <mergeCell ref="A64:L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7"/>
  <sheetViews>
    <sheetView workbookViewId="0">
      <selection activeCell="M10" sqref="M10"/>
    </sheetView>
  </sheetViews>
  <sheetFormatPr baseColWidth="10" defaultColWidth="8.83203125" defaultRowHeight="13" x14ac:dyDescent="0.15"/>
  <cols>
    <col min="1" max="2" width="8.83203125" style="99"/>
    <col min="3" max="3" width="16.33203125" style="99" customWidth="1"/>
    <col min="4" max="4" width="12.33203125" style="99" bestFit="1" customWidth="1"/>
    <col min="5" max="6" width="8.83203125" style="99"/>
    <col min="7" max="7" width="18.5" style="99" customWidth="1"/>
    <col min="8" max="8" width="12.33203125" style="99" bestFit="1" customWidth="1"/>
    <col min="9" max="10" width="8.83203125" style="99"/>
    <col min="11" max="11" width="15.5" style="99" customWidth="1"/>
    <col min="12" max="12" width="13.1640625" style="99" bestFit="1" customWidth="1"/>
    <col min="13" max="16384" width="8.83203125" style="99"/>
  </cols>
  <sheetData>
    <row r="1" spans="1:12" ht="14" thickBot="1" x14ac:dyDescent="0.2">
      <c r="A1" s="199" t="s">
        <v>622</v>
      </c>
      <c r="B1" s="200"/>
      <c r="C1" s="200"/>
      <c r="D1" s="201"/>
      <c r="E1" s="200"/>
      <c r="F1" s="200"/>
      <c r="G1" s="200"/>
      <c r="H1" s="201"/>
      <c r="I1" s="200"/>
      <c r="J1" s="200"/>
      <c r="K1" s="200"/>
      <c r="L1" s="202"/>
    </row>
    <row r="2" spans="1:12" ht="14" thickBot="1" x14ac:dyDescent="0.2">
      <c r="A2" s="196" t="s">
        <v>2</v>
      </c>
      <c r="B2" s="197"/>
      <c r="C2" s="198"/>
      <c r="D2" s="110">
        <v>97</v>
      </c>
      <c r="E2" s="197" t="s">
        <v>12</v>
      </c>
      <c r="F2" s="197"/>
      <c r="G2" s="198"/>
      <c r="H2" s="110">
        <v>97</v>
      </c>
      <c r="I2" s="196" t="s">
        <v>16</v>
      </c>
      <c r="J2" s="197"/>
      <c r="K2" s="198"/>
      <c r="L2" s="110">
        <v>97</v>
      </c>
    </row>
    <row r="3" spans="1:12" x14ac:dyDescent="0.15">
      <c r="A3" s="104"/>
      <c r="B3" s="105"/>
      <c r="C3" s="105"/>
      <c r="D3" s="103"/>
      <c r="E3" s="104"/>
      <c r="F3" s="105"/>
      <c r="G3" s="105"/>
      <c r="H3" s="103"/>
      <c r="I3" s="104"/>
      <c r="J3" s="105"/>
      <c r="K3" s="105"/>
      <c r="L3" s="103"/>
    </row>
    <row r="4" spans="1:12" x14ac:dyDescent="0.15">
      <c r="A4" s="104" t="s">
        <v>209</v>
      </c>
      <c r="B4" s="105"/>
      <c r="C4" s="104" t="s">
        <v>3</v>
      </c>
      <c r="D4" s="103"/>
      <c r="E4" s="104" t="s">
        <v>209</v>
      </c>
      <c r="F4" s="105"/>
      <c r="G4" s="104" t="s">
        <v>3</v>
      </c>
      <c r="H4" s="103"/>
      <c r="I4" s="104" t="s">
        <v>209</v>
      </c>
      <c r="J4" s="105"/>
      <c r="K4" s="104" t="s">
        <v>3</v>
      </c>
      <c r="L4" s="103"/>
    </row>
    <row r="5" spans="1:12" x14ac:dyDescent="0.15">
      <c r="A5" s="104" t="s">
        <v>210</v>
      </c>
      <c r="B5" s="105"/>
      <c r="C5" s="104" t="s">
        <v>3</v>
      </c>
      <c r="D5" s="103"/>
      <c r="E5" s="104" t="s">
        <v>210</v>
      </c>
      <c r="F5" s="105"/>
      <c r="G5" s="104" t="s">
        <v>3</v>
      </c>
      <c r="H5" s="103"/>
      <c r="I5" s="104" t="s">
        <v>210</v>
      </c>
      <c r="J5" s="105"/>
      <c r="K5" s="104" t="s">
        <v>3</v>
      </c>
      <c r="L5" s="103"/>
    </row>
    <row r="6" spans="1:12" x14ac:dyDescent="0.15">
      <c r="A6" s="104" t="s">
        <v>211</v>
      </c>
      <c r="B6" s="105"/>
      <c r="C6" s="104" t="s">
        <v>3</v>
      </c>
      <c r="D6" s="103"/>
      <c r="E6" s="104" t="s">
        <v>211</v>
      </c>
      <c r="F6" s="105"/>
      <c r="G6" s="104" t="s">
        <v>3</v>
      </c>
      <c r="H6" s="103"/>
      <c r="I6" s="104" t="s">
        <v>211</v>
      </c>
      <c r="J6" s="105"/>
      <c r="K6" s="104" t="s">
        <v>3</v>
      </c>
      <c r="L6" s="103"/>
    </row>
    <row r="7" spans="1:12" ht="14" thickBot="1" x14ac:dyDescent="0.2">
      <c r="A7" s="101" t="s">
        <v>212</v>
      </c>
      <c r="B7" s="102"/>
      <c r="C7" s="101" t="s">
        <v>3</v>
      </c>
      <c r="D7" s="100"/>
      <c r="E7" s="101" t="s">
        <v>212</v>
      </c>
      <c r="F7" s="102"/>
      <c r="G7" s="101" t="s">
        <v>3</v>
      </c>
      <c r="H7" s="100"/>
      <c r="I7" s="101" t="s">
        <v>212</v>
      </c>
      <c r="J7" s="102"/>
      <c r="K7" s="101" t="s">
        <v>3</v>
      </c>
      <c r="L7" s="100"/>
    </row>
    <row r="8" spans="1:12" ht="14" thickBot="1" x14ac:dyDescent="0.2">
      <c r="A8" s="104"/>
      <c r="B8" s="105"/>
      <c r="C8" s="105"/>
      <c r="D8" s="110">
        <v>114</v>
      </c>
      <c r="E8" s="104"/>
      <c r="F8" s="105"/>
      <c r="G8" s="105"/>
      <c r="H8" s="110">
        <v>114</v>
      </c>
      <c r="I8" s="104"/>
      <c r="J8" s="105"/>
      <c r="K8" s="105"/>
      <c r="L8" s="110">
        <v>114</v>
      </c>
    </row>
    <row r="9" spans="1:12" x14ac:dyDescent="0.15">
      <c r="A9" s="104" t="s">
        <v>209</v>
      </c>
      <c r="B9" s="105">
        <v>66.099999999999994</v>
      </c>
      <c r="C9" s="104" t="s">
        <v>296</v>
      </c>
      <c r="D9" s="109">
        <v>41720</v>
      </c>
      <c r="E9" s="104" t="s">
        <v>209</v>
      </c>
      <c r="F9" s="105"/>
      <c r="G9" s="104" t="s">
        <v>3</v>
      </c>
      <c r="H9" s="103"/>
      <c r="I9" s="104" t="s">
        <v>209</v>
      </c>
      <c r="J9" s="105">
        <v>50</v>
      </c>
      <c r="K9" s="104" t="s">
        <v>297</v>
      </c>
      <c r="L9" s="103"/>
    </row>
    <row r="10" spans="1:12" x14ac:dyDescent="0.15">
      <c r="A10" s="104" t="s">
        <v>210</v>
      </c>
      <c r="B10" s="105">
        <v>82.67</v>
      </c>
      <c r="C10" s="104" t="s">
        <v>296</v>
      </c>
      <c r="D10" s="109">
        <v>41720</v>
      </c>
      <c r="E10" s="104" t="s">
        <v>210</v>
      </c>
      <c r="F10" s="105"/>
      <c r="G10" s="104" t="s">
        <v>3</v>
      </c>
      <c r="H10" s="103"/>
      <c r="I10" s="104" t="s">
        <v>210</v>
      </c>
      <c r="J10" s="105"/>
      <c r="K10" s="104" t="s">
        <v>3</v>
      </c>
      <c r="L10" s="103"/>
    </row>
    <row r="11" spans="1:12" x14ac:dyDescent="0.15">
      <c r="A11" s="104" t="s">
        <v>211</v>
      </c>
      <c r="B11" s="105">
        <v>198.41</v>
      </c>
      <c r="C11" s="104" t="s">
        <v>296</v>
      </c>
      <c r="D11" s="109">
        <v>41720</v>
      </c>
      <c r="E11" s="104" t="s">
        <v>211</v>
      </c>
      <c r="F11" s="105"/>
      <c r="G11" s="104" t="s">
        <v>3</v>
      </c>
      <c r="H11" s="103"/>
      <c r="I11" s="104" t="s">
        <v>211</v>
      </c>
      <c r="J11" s="105"/>
      <c r="K11" s="104" t="s">
        <v>3</v>
      </c>
      <c r="L11" s="103"/>
    </row>
    <row r="12" spans="1:12" ht="14" thickBot="1" x14ac:dyDescent="0.2">
      <c r="A12" s="101" t="s">
        <v>212</v>
      </c>
      <c r="B12" s="102">
        <v>347.22</v>
      </c>
      <c r="C12" s="104" t="s">
        <v>296</v>
      </c>
      <c r="D12" s="109">
        <v>41720</v>
      </c>
      <c r="E12" s="101" t="s">
        <v>212</v>
      </c>
      <c r="F12" s="102"/>
      <c r="G12" s="101" t="s">
        <v>3</v>
      </c>
      <c r="H12" s="100"/>
      <c r="I12" s="101" t="s">
        <v>212</v>
      </c>
      <c r="J12" s="102"/>
      <c r="K12" s="101" t="s">
        <v>3</v>
      </c>
      <c r="L12" s="100"/>
    </row>
    <row r="13" spans="1:12" ht="14" thickBot="1" x14ac:dyDescent="0.2">
      <c r="A13" s="104"/>
      <c r="B13" s="105"/>
      <c r="C13" s="105"/>
      <c r="D13" s="106">
        <v>123</v>
      </c>
      <c r="E13" s="104"/>
      <c r="F13" s="105"/>
      <c r="G13" s="105"/>
      <c r="H13" s="106">
        <v>123</v>
      </c>
      <c r="I13" s="104"/>
      <c r="J13" s="105"/>
      <c r="K13" s="105"/>
      <c r="L13" s="106">
        <v>123</v>
      </c>
    </row>
    <row r="14" spans="1:12" x14ac:dyDescent="0.15">
      <c r="A14" s="104" t="s">
        <v>209</v>
      </c>
      <c r="B14" s="105"/>
      <c r="C14" s="104" t="s">
        <v>3</v>
      </c>
      <c r="D14" s="103"/>
      <c r="E14" s="104" t="s">
        <v>209</v>
      </c>
      <c r="F14" s="105"/>
      <c r="G14" s="104" t="s">
        <v>3</v>
      </c>
      <c r="H14" s="103"/>
      <c r="I14" s="104" t="s">
        <v>209</v>
      </c>
      <c r="J14" s="105">
        <v>83</v>
      </c>
      <c r="K14" s="104" t="s">
        <v>298</v>
      </c>
      <c r="L14" s="109">
        <v>35301</v>
      </c>
    </row>
    <row r="15" spans="1:12" x14ac:dyDescent="0.15">
      <c r="A15" s="104" t="s">
        <v>210</v>
      </c>
      <c r="B15" s="105"/>
      <c r="C15" s="104" t="s">
        <v>3</v>
      </c>
      <c r="D15" s="103"/>
      <c r="E15" s="104" t="s">
        <v>210</v>
      </c>
      <c r="F15" s="105"/>
      <c r="G15" s="104" t="s">
        <v>3</v>
      </c>
      <c r="H15" s="103"/>
      <c r="I15" s="104" t="s">
        <v>210</v>
      </c>
      <c r="J15" s="105">
        <v>132</v>
      </c>
      <c r="K15" s="104" t="s">
        <v>298</v>
      </c>
      <c r="L15" s="109">
        <v>35301</v>
      </c>
    </row>
    <row r="16" spans="1:12" x14ac:dyDescent="0.15">
      <c r="A16" s="104" t="s">
        <v>211</v>
      </c>
      <c r="B16" s="105"/>
      <c r="C16" s="104" t="s">
        <v>3</v>
      </c>
      <c r="D16" s="103"/>
      <c r="E16" s="104" t="s">
        <v>211</v>
      </c>
      <c r="F16" s="105"/>
      <c r="G16" s="104" t="s">
        <v>3</v>
      </c>
      <c r="H16" s="103"/>
      <c r="I16" s="104" t="s">
        <v>211</v>
      </c>
      <c r="J16" s="105">
        <v>259</v>
      </c>
      <c r="K16" s="104" t="s">
        <v>298</v>
      </c>
      <c r="L16" s="109">
        <v>35301</v>
      </c>
    </row>
    <row r="17" spans="1:12" ht="14" thickBot="1" x14ac:dyDescent="0.2">
      <c r="A17" s="101" t="s">
        <v>212</v>
      </c>
      <c r="B17" s="102"/>
      <c r="C17" s="101" t="s">
        <v>3</v>
      </c>
      <c r="D17" s="100"/>
      <c r="E17" s="101" t="s">
        <v>212</v>
      </c>
      <c r="F17" s="102"/>
      <c r="G17" s="101" t="s">
        <v>3</v>
      </c>
      <c r="H17" s="100"/>
      <c r="I17" s="101" t="s">
        <v>212</v>
      </c>
      <c r="J17" s="102">
        <v>474</v>
      </c>
      <c r="K17" s="101" t="s">
        <v>298</v>
      </c>
      <c r="L17" s="108">
        <v>35301</v>
      </c>
    </row>
    <row r="18" spans="1:12" ht="14" thickBot="1" x14ac:dyDescent="0.2">
      <c r="A18" s="104"/>
      <c r="B18" s="105"/>
      <c r="C18" s="105"/>
      <c r="D18" s="106">
        <v>132</v>
      </c>
      <c r="E18" s="104"/>
      <c r="F18" s="105"/>
      <c r="G18" s="105"/>
      <c r="H18" s="106">
        <v>132</v>
      </c>
      <c r="I18" s="104"/>
      <c r="J18" s="105"/>
      <c r="K18" s="105"/>
      <c r="L18" s="111">
        <v>132</v>
      </c>
    </row>
    <row r="19" spans="1:12" x14ac:dyDescent="0.15">
      <c r="A19" s="104" t="s">
        <v>209</v>
      </c>
      <c r="B19" s="105"/>
      <c r="C19" s="104" t="s">
        <v>3</v>
      </c>
      <c r="D19" s="103"/>
      <c r="E19" s="104" t="s">
        <v>209</v>
      </c>
      <c r="F19" s="105"/>
      <c r="G19" s="104" t="s">
        <v>3</v>
      </c>
      <c r="H19" s="103"/>
      <c r="I19" s="104" t="s">
        <v>209</v>
      </c>
      <c r="J19" s="105">
        <v>72</v>
      </c>
      <c r="K19" s="104" t="s">
        <v>299</v>
      </c>
      <c r="L19" s="109">
        <v>35301</v>
      </c>
    </row>
    <row r="20" spans="1:12" x14ac:dyDescent="0.15">
      <c r="A20" s="104" t="s">
        <v>210</v>
      </c>
      <c r="B20" s="105"/>
      <c r="C20" s="104" t="s">
        <v>3</v>
      </c>
      <c r="D20" s="103"/>
      <c r="E20" s="104" t="s">
        <v>210</v>
      </c>
      <c r="F20" s="105"/>
      <c r="G20" s="104" t="s">
        <v>3</v>
      </c>
      <c r="H20" s="103"/>
      <c r="I20" s="104" t="s">
        <v>210</v>
      </c>
      <c r="J20" s="105">
        <v>110</v>
      </c>
      <c r="K20" s="104" t="s">
        <v>299</v>
      </c>
      <c r="L20" s="109">
        <v>35301</v>
      </c>
    </row>
    <row r="21" spans="1:12" x14ac:dyDescent="0.15">
      <c r="A21" s="104" t="s">
        <v>211</v>
      </c>
      <c r="B21" s="105"/>
      <c r="C21" s="104" t="s">
        <v>3</v>
      </c>
      <c r="D21" s="103"/>
      <c r="E21" s="104" t="s">
        <v>211</v>
      </c>
      <c r="F21" s="105"/>
      <c r="G21" s="104" t="s">
        <v>3</v>
      </c>
      <c r="H21" s="103"/>
      <c r="I21" s="104" t="s">
        <v>211</v>
      </c>
      <c r="J21" s="105">
        <v>243</v>
      </c>
      <c r="K21" s="104" t="s">
        <v>299</v>
      </c>
      <c r="L21" s="109">
        <v>35301</v>
      </c>
    </row>
    <row r="22" spans="1:12" ht="14" thickBot="1" x14ac:dyDescent="0.2">
      <c r="A22" s="101" t="s">
        <v>212</v>
      </c>
      <c r="B22" s="102"/>
      <c r="C22" s="101" t="s">
        <v>3</v>
      </c>
      <c r="D22" s="100"/>
      <c r="E22" s="101" t="s">
        <v>212</v>
      </c>
      <c r="F22" s="102"/>
      <c r="G22" s="101" t="s">
        <v>3</v>
      </c>
      <c r="H22" s="100"/>
      <c r="I22" s="101" t="s">
        <v>212</v>
      </c>
      <c r="J22" s="102">
        <v>424.4</v>
      </c>
      <c r="K22" s="101" t="s">
        <v>299</v>
      </c>
      <c r="L22" s="108">
        <v>35301</v>
      </c>
    </row>
    <row r="23" spans="1:12" ht="14" thickBot="1" x14ac:dyDescent="0.2">
      <c r="A23" s="104"/>
      <c r="B23" s="105"/>
      <c r="C23" s="105"/>
      <c r="D23" s="106">
        <v>148</v>
      </c>
      <c r="E23" s="104"/>
      <c r="F23" s="105"/>
      <c r="G23" s="105"/>
      <c r="H23" s="106">
        <v>148</v>
      </c>
      <c r="I23" s="104"/>
      <c r="J23" s="105"/>
      <c r="K23" s="105"/>
      <c r="L23" s="111">
        <v>148</v>
      </c>
    </row>
    <row r="24" spans="1:12" x14ac:dyDescent="0.15">
      <c r="A24" s="104" t="s">
        <v>209</v>
      </c>
      <c r="B24" s="105"/>
      <c r="C24" s="104" t="s">
        <v>3</v>
      </c>
      <c r="D24" s="103"/>
      <c r="E24" s="104" t="s">
        <v>209</v>
      </c>
      <c r="F24" s="105"/>
      <c r="G24" s="104" t="s">
        <v>3</v>
      </c>
      <c r="H24" s="103"/>
      <c r="I24" s="104" t="s">
        <v>209</v>
      </c>
      <c r="J24" s="105">
        <v>83</v>
      </c>
      <c r="K24" s="104" t="s">
        <v>197</v>
      </c>
      <c r="L24" s="109">
        <v>39774</v>
      </c>
    </row>
    <row r="25" spans="1:12" x14ac:dyDescent="0.15">
      <c r="A25" s="104" t="s">
        <v>210</v>
      </c>
      <c r="B25" s="105"/>
      <c r="C25" s="104" t="s">
        <v>3</v>
      </c>
      <c r="D25" s="103"/>
      <c r="E25" s="104" t="s">
        <v>210</v>
      </c>
      <c r="F25" s="105"/>
      <c r="G25" s="104" t="s">
        <v>3</v>
      </c>
      <c r="H25" s="103"/>
      <c r="I25" s="104" t="s">
        <v>210</v>
      </c>
      <c r="J25" s="105"/>
      <c r="K25" s="104" t="s">
        <v>3</v>
      </c>
      <c r="L25" s="103"/>
    </row>
    <row r="26" spans="1:12" x14ac:dyDescent="0.15">
      <c r="A26" s="104" t="s">
        <v>211</v>
      </c>
      <c r="B26" s="105"/>
      <c r="C26" s="104" t="s">
        <v>3</v>
      </c>
      <c r="D26" s="103"/>
      <c r="E26" s="104" t="s">
        <v>211</v>
      </c>
      <c r="F26" s="105"/>
      <c r="G26" s="104" t="s">
        <v>3</v>
      </c>
      <c r="H26" s="103"/>
      <c r="I26" s="104" t="s">
        <v>211</v>
      </c>
      <c r="J26" s="105"/>
      <c r="K26" s="104" t="s">
        <v>3</v>
      </c>
      <c r="L26" s="103"/>
    </row>
    <row r="27" spans="1:12" ht="14" thickBot="1" x14ac:dyDescent="0.2">
      <c r="A27" s="101" t="s">
        <v>212</v>
      </c>
      <c r="B27" s="102"/>
      <c r="C27" s="101" t="s">
        <v>3</v>
      </c>
      <c r="D27" s="100"/>
      <c r="E27" s="101" t="s">
        <v>212</v>
      </c>
      <c r="F27" s="102"/>
      <c r="G27" s="101" t="s">
        <v>3</v>
      </c>
      <c r="H27" s="100"/>
      <c r="I27" s="101" t="s">
        <v>212</v>
      </c>
      <c r="J27" s="102"/>
      <c r="K27" s="101" t="s">
        <v>3</v>
      </c>
      <c r="L27" s="100"/>
    </row>
    <row r="28" spans="1:12" x14ac:dyDescent="0.15">
      <c r="A28" s="104"/>
      <c r="B28" s="105"/>
      <c r="C28" s="105"/>
      <c r="D28" s="106">
        <v>165</v>
      </c>
      <c r="E28" s="104"/>
      <c r="F28" s="105"/>
      <c r="G28" s="104"/>
      <c r="H28" s="106">
        <v>165</v>
      </c>
      <c r="I28" s="104"/>
      <c r="J28" s="105"/>
      <c r="K28" s="105"/>
      <c r="L28" s="106">
        <v>165</v>
      </c>
    </row>
    <row r="29" spans="1:12" x14ac:dyDescent="0.15">
      <c r="A29" s="104" t="s">
        <v>209</v>
      </c>
      <c r="B29" s="105"/>
      <c r="C29" s="104" t="s">
        <v>3</v>
      </c>
      <c r="D29" s="103"/>
      <c r="E29" s="104" t="s">
        <v>209</v>
      </c>
      <c r="F29" s="105">
        <v>30</v>
      </c>
      <c r="G29" s="104" t="s">
        <v>300</v>
      </c>
      <c r="H29" s="109">
        <v>44611</v>
      </c>
      <c r="I29" s="104" t="s">
        <v>209</v>
      </c>
      <c r="J29" s="105"/>
      <c r="K29" s="104" t="s">
        <v>3</v>
      </c>
      <c r="L29" s="103"/>
    </row>
    <row r="30" spans="1:12" x14ac:dyDescent="0.15">
      <c r="A30" s="104" t="s">
        <v>210</v>
      </c>
      <c r="B30" s="105"/>
      <c r="C30" s="104" t="s">
        <v>3</v>
      </c>
      <c r="D30" s="103"/>
      <c r="E30" s="104" t="s">
        <v>210</v>
      </c>
      <c r="F30" s="105">
        <v>60</v>
      </c>
      <c r="G30" s="104" t="s">
        <v>300</v>
      </c>
      <c r="H30" s="109">
        <v>44611</v>
      </c>
      <c r="I30" s="104" t="s">
        <v>210</v>
      </c>
      <c r="J30" s="105"/>
      <c r="K30" s="104" t="s">
        <v>3</v>
      </c>
      <c r="L30" s="103"/>
    </row>
    <row r="31" spans="1:12" x14ac:dyDescent="0.15">
      <c r="A31" s="104" t="s">
        <v>211</v>
      </c>
      <c r="B31" s="105"/>
      <c r="C31" s="104" t="s">
        <v>3</v>
      </c>
      <c r="D31" s="103"/>
      <c r="E31" s="104" t="s">
        <v>211</v>
      </c>
      <c r="F31" s="105">
        <v>132.5</v>
      </c>
      <c r="G31" s="104" t="s">
        <v>300</v>
      </c>
      <c r="H31" s="109">
        <v>44611</v>
      </c>
      <c r="I31" s="104" t="s">
        <v>211</v>
      </c>
      <c r="J31" s="105"/>
      <c r="K31" s="104" t="s">
        <v>3</v>
      </c>
      <c r="L31" s="103"/>
    </row>
    <row r="32" spans="1:12" ht="14" thickBot="1" x14ac:dyDescent="0.2">
      <c r="A32" s="101" t="s">
        <v>212</v>
      </c>
      <c r="B32" s="102"/>
      <c r="C32" s="101" t="s">
        <v>3</v>
      </c>
      <c r="D32" s="100"/>
      <c r="E32" s="101" t="s">
        <v>212</v>
      </c>
      <c r="F32" s="102">
        <v>490.52</v>
      </c>
      <c r="G32" s="101" t="s">
        <v>300</v>
      </c>
      <c r="H32" s="108">
        <v>44611</v>
      </c>
      <c r="I32" s="101" t="s">
        <v>212</v>
      </c>
      <c r="J32" s="102"/>
      <c r="K32" s="101" t="s">
        <v>3</v>
      </c>
      <c r="L32" s="100"/>
    </row>
    <row r="33" spans="1:12" ht="14" thickBot="1" x14ac:dyDescent="0.2">
      <c r="A33" s="104"/>
      <c r="B33" s="105"/>
      <c r="C33" s="107"/>
      <c r="D33" s="106">
        <v>181</v>
      </c>
      <c r="E33" s="104"/>
      <c r="F33" s="105"/>
      <c r="G33" s="107"/>
      <c r="H33" s="106">
        <v>181</v>
      </c>
      <c r="I33" s="104"/>
      <c r="J33" s="105"/>
      <c r="K33" s="107"/>
      <c r="L33" s="106">
        <v>181</v>
      </c>
    </row>
    <row r="34" spans="1:12" x14ac:dyDescent="0.15">
      <c r="A34" s="104" t="s">
        <v>209</v>
      </c>
      <c r="B34" s="105"/>
      <c r="C34" s="104" t="s">
        <v>3</v>
      </c>
      <c r="D34" s="103"/>
      <c r="E34" s="104" t="s">
        <v>209</v>
      </c>
      <c r="F34" s="105"/>
      <c r="G34" s="104" t="s">
        <v>3</v>
      </c>
      <c r="H34" s="103"/>
      <c r="I34" s="104" t="s">
        <v>209</v>
      </c>
      <c r="J34" s="105">
        <v>83</v>
      </c>
      <c r="K34" s="104" t="s">
        <v>301</v>
      </c>
      <c r="L34" s="109">
        <v>35819</v>
      </c>
    </row>
    <row r="35" spans="1:12" x14ac:dyDescent="0.15">
      <c r="A35" s="104" t="s">
        <v>210</v>
      </c>
      <c r="B35" s="105"/>
      <c r="C35" s="104" t="s">
        <v>3</v>
      </c>
      <c r="D35" s="103"/>
      <c r="E35" s="104" t="s">
        <v>210</v>
      </c>
      <c r="F35" s="105"/>
      <c r="G35" s="104" t="s">
        <v>3</v>
      </c>
      <c r="H35" s="103"/>
      <c r="I35" s="104" t="s">
        <v>210</v>
      </c>
      <c r="J35" s="105">
        <v>127</v>
      </c>
      <c r="K35" s="104" t="s">
        <v>301</v>
      </c>
      <c r="L35" s="109">
        <v>35819</v>
      </c>
    </row>
    <row r="36" spans="1:12" x14ac:dyDescent="0.15">
      <c r="A36" s="104" t="s">
        <v>211</v>
      </c>
      <c r="B36" s="105"/>
      <c r="C36" s="104" t="s">
        <v>3</v>
      </c>
      <c r="D36" s="103"/>
      <c r="E36" s="104" t="s">
        <v>211</v>
      </c>
      <c r="F36" s="105"/>
      <c r="G36" s="104" t="s">
        <v>3</v>
      </c>
      <c r="H36" s="103"/>
      <c r="I36" s="104" t="s">
        <v>211</v>
      </c>
      <c r="J36" s="105">
        <v>287</v>
      </c>
      <c r="K36" s="104" t="s">
        <v>301</v>
      </c>
      <c r="L36" s="109">
        <v>35819</v>
      </c>
    </row>
    <row r="37" spans="1:12" ht="14" thickBot="1" x14ac:dyDescent="0.2">
      <c r="A37" s="101" t="s">
        <v>212</v>
      </c>
      <c r="B37" s="102"/>
      <c r="C37" s="101" t="s">
        <v>3</v>
      </c>
      <c r="D37" s="100"/>
      <c r="E37" s="101" t="s">
        <v>212</v>
      </c>
      <c r="F37" s="102"/>
      <c r="G37" s="101" t="s">
        <v>3</v>
      </c>
      <c r="H37" s="100"/>
      <c r="I37" s="101" t="s">
        <v>212</v>
      </c>
      <c r="J37" s="102">
        <v>490.5</v>
      </c>
      <c r="K37" s="101" t="s">
        <v>301</v>
      </c>
      <c r="L37" s="108">
        <v>35819</v>
      </c>
    </row>
    <row r="38" spans="1:12" ht="14" thickBot="1" x14ac:dyDescent="0.2">
      <c r="A38" s="104"/>
      <c r="B38" s="105"/>
      <c r="C38" s="105"/>
      <c r="D38" s="106">
        <v>198</v>
      </c>
      <c r="E38" s="104"/>
      <c r="F38" s="105"/>
      <c r="G38" s="105"/>
      <c r="H38" s="106">
        <v>198</v>
      </c>
      <c r="I38" s="104"/>
      <c r="J38" s="105"/>
      <c r="K38" s="105"/>
      <c r="L38" s="111">
        <v>198</v>
      </c>
    </row>
    <row r="39" spans="1:12" x14ac:dyDescent="0.15">
      <c r="A39" s="104" t="s">
        <v>209</v>
      </c>
      <c r="B39" s="105"/>
      <c r="C39" s="104" t="s">
        <v>3</v>
      </c>
      <c r="D39" s="103"/>
      <c r="E39" s="104" t="s">
        <v>209</v>
      </c>
      <c r="F39" s="105"/>
      <c r="G39" s="104" t="s">
        <v>3</v>
      </c>
      <c r="H39" s="103"/>
      <c r="I39" s="104" t="s">
        <v>209</v>
      </c>
      <c r="J39" s="105">
        <v>88</v>
      </c>
      <c r="K39" s="104" t="s">
        <v>302</v>
      </c>
      <c r="L39" s="109">
        <v>35708</v>
      </c>
    </row>
    <row r="40" spans="1:12" x14ac:dyDescent="0.15">
      <c r="A40" s="104" t="s">
        <v>210</v>
      </c>
      <c r="B40" s="105"/>
      <c r="C40" s="104" t="s">
        <v>3</v>
      </c>
      <c r="D40" s="103"/>
      <c r="E40" s="104" t="s">
        <v>210</v>
      </c>
      <c r="F40" s="105"/>
      <c r="G40" s="104" t="s">
        <v>3</v>
      </c>
      <c r="H40" s="103"/>
      <c r="I40" s="104" t="s">
        <v>210</v>
      </c>
      <c r="J40" s="105">
        <v>154</v>
      </c>
      <c r="K40" s="104" t="s">
        <v>302</v>
      </c>
      <c r="L40" s="109">
        <v>35708</v>
      </c>
    </row>
    <row r="41" spans="1:12" x14ac:dyDescent="0.15">
      <c r="A41" s="104" t="s">
        <v>211</v>
      </c>
      <c r="B41" s="105"/>
      <c r="C41" s="104" t="s">
        <v>3</v>
      </c>
      <c r="D41" s="103"/>
      <c r="E41" s="104" t="s">
        <v>211</v>
      </c>
      <c r="F41" s="105"/>
      <c r="G41" s="104" t="s">
        <v>3</v>
      </c>
      <c r="H41" s="103"/>
      <c r="I41" s="104" t="s">
        <v>211</v>
      </c>
      <c r="J41" s="105">
        <v>287</v>
      </c>
      <c r="K41" s="104" t="s">
        <v>302</v>
      </c>
      <c r="L41" s="109">
        <v>35708</v>
      </c>
    </row>
    <row r="42" spans="1:12" ht="14" thickBot="1" x14ac:dyDescent="0.2">
      <c r="A42" s="101" t="s">
        <v>212</v>
      </c>
      <c r="B42" s="102"/>
      <c r="C42" s="101" t="s">
        <v>3</v>
      </c>
      <c r="D42" s="100"/>
      <c r="E42" s="101" t="s">
        <v>212</v>
      </c>
      <c r="F42" s="102"/>
      <c r="G42" s="101" t="s">
        <v>3</v>
      </c>
      <c r="H42" s="100"/>
      <c r="I42" s="101" t="s">
        <v>212</v>
      </c>
      <c r="J42" s="102">
        <v>501.6</v>
      </c>
      <c r="K42" s="101" t="s">
        <v>303</v>
      </c>
      <c r="L42" s="108">
        <v>37884</v>
      </c>
    </row>
    <row r="43" spans="1:12" ht="14" thickBot="1" x14ac:dyDescent="0.2">
      <c r="A43" s="104"/>
      <c r="B43" s="105"/>
      <c r="C43" s="105"/>
      <c r="D43" s="106" t="s">
        <v>304</v>
      </c>
      <c r="E43" s="104"/>
      <c r="F43" s="105"/>
      <c r="G43" s="105"/>
      <c r="H43" s="106" t="s">
        <v>304</v>
      </c>
      <c r="I43" s="104"/>
      <c r="J43" s="105"/>
      <c r="K43" s="105"/>
      <c r="L43" s="106" t="s">
        <v>304</v>
      </c>
    </row>
    <row r="44" spans="1:12" x14ac:dyDescent="0.15">
      <c r="A44" s="104" t="s">
        <v>209</v>
      </c>
      <c r="B44" s="105"/>
      <c r="C44" s="104" t="s">
        <v>3</v>
      </c>
      <c r="D44" s="103"/>
      <c r="E44" s="104" t="s">
        <v>209</v>
      </c>
      <c r="F44" s="105"/>
      <c r="G44" s="104" t="s">
        <v>3</v>
      </c>
      <c r="H44" s="103"/>
      <c r="I44" s="104" t="s">
        <v>209</v>
      </c>
      <c r="J44" s="105"/>
      <c r="K44" s="104" t="s">
        <v>3</v>
      </c>
      <c r="L44" s="103"/>
    </row>
    <row r="45" spans="1:12" x14ac:dyDescent="0.15">
      <c r="A45" s="104" t="s">
        <v>210</v>
      </c>
      <c r="B45" s="105"/>
      <c r="C45" s="104" t="s">
        <v>3</v>
      </c>
      <c r="D45" s="103"/>
      <c r="E45" s="104" t="s">
        <v>210</v>
      </c>
      <c r="F45" s="105"/>
      <c r="G45" s="104" t="s">
        <v>3</v>
      </c>
      <c r="H45" s="103"/>
      <c r="I45" s="104" t="s">
        <v>210</v>
      </c>
      <c r="J45" s="105"/>
      <c r="K45" s="104" t="s">
        <v>3</v>
      </c>
      <c r="L45" s="103"/>
    </row>
    <row r="46" spans="1:12" x14ac:dyDescent="0.15">
      <c r="A46" s="104" t="s">
        <v>211</v>
      </c>
      <c r="B46" s="105"/>
      <c r="C46" s="104" t="s">
        <v>3</v>
      </c>
      <c r="D46" s="103"/>
      <c r="E46" s="104" t="s">
        <v>211</v>
      </c>
      <c r="F46" s="105"/>
      <c r="G46" s="104" t="s">
        <v>3</v>
      </c>
      <c r="H46" s="103"/>
      <c r="I46" s="104" t="s">
        <v>211</v>
      </c>
      <c r="J46" s="105"/>
      <c r="K46" s="104" t="s">
        <v>3</v>
      </c>
      <c r="L46" s="103"/>
    </row>
    <row r="47" spans="1:12" ht="14" thickBot="1" x14ac:dyDescent="0.2">
      <c r="A47" s="101" t="s">
        <v>212</v>
      </c>
      <c r="B47" s="102"/>
      <c r="C47" s="101" t="s">
        <v>3</v>
      </c>
      <c r="D47" s="100"/>
      <c r="E47" s="101" t="s">
        <v>212</v>
      </c>
      <c r="F47" s="102"/>
      <c r="G47" s="101" t="s">
        <v>3</v>
      </c>
      <c r="H47" s="100"/>
      <c r="I47" s="101" t="s">
        <v>212</v>
      </c>
      <c r="J47" s="102"/>
      <c r="K47" s="101" t="s">
        <v>3</v>
      </c>
      <c r="L47" s="100"/>
    </row>
    <row r="48" spans="1:12" ht="14" thickBot="1" x14ac:dyDescent="0.2"/>
    <row r="49" spans="1:12" ht="14" thickBot="1" x14ac:dyDescent="0.2">
      <c r="A49" s="199" t="s">
        <v>615</v>
      </c>
      <c r="B49" s="200"/>
      <c r="C49" s="200"/>
      <c r="D49" s="201"/>
      <c r="E49" s="200"/>
      <c r="F49" s="200"/>
      <c r="G49" s="200"/>
      <c r="H49" s="201"/>
      <c r="I49" s="200"/>
      <c r="J49" s="200"/>
      <c r="K49" s="200"/>
      <c r="L49" s="202"/>
    </row>
    <row r="50" spans="1:12" ht="14" thickBot="1" x14ac:dyDescent="0.2">
      <c r="A50" s="197" t="s">
        <v>269</v>
      </c>
      <c r="B50" s="197"/>
      <c r="C50" s="198"/>
      <c r="D50" s="110">
        <v>97</v>
      </c>
      <c r="E50" s="197" t="s">
        <v>305</v>
      </c>
      <c r="F50" s="197"/>
      <c r="G50" s="198"/>
      <c r="H50" s="110">
        <v>97</v>
      </c>
      <c r="I50" s="197" t="s">
        <v>34</v>
      </c>
      <c r="J50" s="197"/>
      <c r="K50" s="198"/>
      <c r="L50" s="110">
        <v>97</v>
      </c>
    </row>
    <row r="51" spans="1:12" x14ac:dyDescent="0.15">
      <c r="A51" s="104"/>
      <c r="B51" s="105"/>
      <c r="C51" s="105"/>
      <c r="D51" s="103"/>
      <c r="E51" s="104"/>
      <c r="F51" s="105"/>
      <c r="G51" s="105"/>
      <c r="H51" s="103"/>
      <c r="I51" s="104"/>
      <c r="J51" s="105"/>
      <c r="K51" s="105"/>
      <c r="L51" s="103"/>
    </row>
    <row r="52" spans="1:12" x14ac:dyDescent="0.15">
      <c r="A52" s="104" t="s">
        <v>209</v>
      </c>
      <c r="B52" s="105"/>
      <c r="C52" s="104" t="s">
        <v>3</v>
      </c>
      <c r="D52" s="103"/>
      <c r="E52" s="104" t="s">
        <v>209</v>
      </c>
      <c r="F52" s="105"/>
      <c r="G52" s="104" t="s">
        <v>3</v>
      </c>
      <c r="H52" s="103"/>
      <c r="I52" s="104" t="s">
        <v>209</v>
      </c>
      <c r="J52" s="105"/>
      <c r="K52" s="104" t="s">
        <v>3</v>
      </c>
      <c r="L52" s="103"/>
    </row>
    <row r="53" spans="1:12" x14ac:dyDescent="0.15">
      <c r="A53" s="104" t="s">
        <v>210</v>
      </c>
      <c r="B53" s="105"/>
      <c r="C53" s="104" t="s">
        <v>3</v>
      </c>
      <c r="D53" s="103"/>
      <c r="E53" s="104" t="s">
        <v>210</v>
      </c>
      <c r="F53" s="105"/>
      <c r="G53" s="104" t="s">
        <v>3</v>
      </c>
      <c r="H53" s="103"/>
      <c r="I53" s="104" t="s">
        <v>210</v>
      </c>
      <c r="J53" s="105"/>
      <c r="K53" s="104" t="s">
        <v>3</v>
      </c>
      <c r="L53" s="103"/>
    </row>
    <row r="54" spans="1:12" x14ac:dyDescent="0.15">
      <c r="A54" s="104" t="s">
        <v>211</v>
      </c>
      <c r="B54" s="105"/>
      <c r="C54" s="104" t="s">
        <v>3</v>
      </c>
      <c r="D54" s="103"/>
      <c r="E54" s="104" t="s">
        <v>211</v>
      </c>
      <c r="F54" s="105"/>
      <c r="G54" s="104" t="s">
        <v>3</v>
      </c>
      <c r="H54" s="103"/>
      <c r="I54" s="104" t="s">
        <v>211</v>
      </c>
      <c r="J54" s="105"/>
      <c r="K54" s="104" t="s">
        <v>3</v>
      </c>
      <c r="L54" s="103"/>
    </row>
    <row r="55" spans="1:12" ht="14" thickBot="1" x14ac:dyDescent="0.2">
      <c r="A55" s="101" t="s">
        <v>212</v>
      </c>
      <c r="B55" s="102"/>
      <c r="C55" s="101" t="s">
        <v>3</v>
      </c>
      <c r="D55" s="100"/>
      <c r="E55" s="101" t="s">
        <v>212</v>
      </c>
      <c r="F55" s="102"/>
      <c r="G55" s="101" t="s">
        <v>3</v>
      </c>
      <c r="H55" s="100"/>
      <c r="I55" s="101" t="s">
        <v>212</v>
      </c>
      <c r="J55" s="102"/>
      <c r="K55" s="101" t="s">
        <v>3</v>
      </c>
      <c r="L55" s="100"/>
    </row>
    <row r="56" spans="1:12" ht="14" thickBot="1" x14ac:dyDescent="0.2">
      <c r="A56" s="104"/>
      <c r="B56" s="105"/>
      <c r="C56" s="105"/>
      <c r="D56" s="110">
        <v>114</v>
      </c>
      <c r="E56" s="104"/>
      <c r="F56" s="105"/>
      <c r="G56" s="105"/>
      <c r="H56" s="110">
        <v>114</v>
      </c>
      <c r="I56" s="104"/>
      <c r="J56" s="105"/>
      <c r="K56" s="105"/>
      <c r="L56" s="110">
        <v>114</v>
      </c>
    </row>
    <row r="57" spans="1:12" x14ac:dyDescent="0.15">
      <c r="A57" s="104" t="s">
        <v>209</v>
      </c>
      <c r="B57" s="105"/>
      <c r="C57" s="104" t="s">
        <v>3</v>
      </c>
      <c r="D57" s="103"/>
      <c r="E57" s="104" t="s">
        <v>209</v>
      </c>
      <c r="F57" s="105">
        <v>50</v>
      </c>
      <c r="G57" s="104" t="s">
        <v>297</v>
      </c>
      <c r="H57" s="109">
        <v>35379</v>
      </c>
      <c r="I57" s="104" t="s">
        <v>209</v>
      </c>
      <c r="J57" s="105"/>
      <c r="K57" s="104" t="s">
        <v>3</v>
      </c>
      <c r="L57" s="103"/>
    </row>
    <row r="58" spans="1:12" x14ac:dyDescent="0.15">
      <c r="A58" s="104" t="s">
        <v>210</v>
      </c>
      <c r="B58" s="105"/>
      <c r="C58" s="104" t="s">
        <v>3</v>
      </c>
      <c r="D58" s="103"/>
      <c r="E58" s="104" t="s">
        <v>210</v>
      </c>
      <c r="F58" s="105"/>
      <c r="G58" s="104" t="s">
        <v>3</v>
      </c>
      <c r="H58" s="103"/>
      <c r="I58" s="104" t="s">
        <v>210</v>
      </c>
      <c r="J58" s="105"/>
      <c r="K58" s="104" t="s">
        <v>3</v>
      </c>
      <c r="L58" s="103"/>
    </row>
    <row r="59" spans="1:12" x14ac:dyDescent="0.15">
      <c r="A59" s="104" t="s">
        <v>211</v>
      </c>
      <c r="B59" s="105"/>
      <c r="C59" s="104" t="s">
        <v>3</v>
      </c>
      <c r="D59" s="103"/>
      <c r="E59" s="104" t="s">
        <v>211</v>
      </c>
      <c r="F59" s="105"/>
      <c r="G59" s="104" t="s">
        <v>3</v>
      </c>
      <c r="H59" s="103"/>
      <c r="I59" s="104" t="s">
        <v>211</v>
      </c>
      <c r="J59" s="105"/>
      <c r="K59" s="104" t="s">
        <v>3</v>
      </c>
      <c r="L59" s="103"/>
    </row>
    <row r="60" spans="1:12" ht="14" thickBot="1" x14ac:dyDescent="0.2">
      <c r="A60" s="101" t="s">
        <v>212</v>
      </c>
      <c r="B60" s="102"/>
      <c r="C60" s="101" t="s">
        <v>3</v>
      </c>
      <c r="D60" s="100"/>
      <c r="E60" s="101" t="s">
        <v>212</v>
      </c>
      <c r="F60" s="102"/>
      <c r="G60" s="101" t="s">
        <v>3</v>
      </c>
      <c r="H60" s="100"/>
      <c r="I60" s="101" t="s">
        <v>212</v>
      </c>
      <c r="J60" s="102"/>
      <c r="K60" s="101" t="s">
        <v>3</v>
      </c>
      <c r="L60" s="100"/>
    </row>
    <row r="61" spans="1:12" ht="14" thickBot="1" x14ac:dyDescent="0.2">
      <c r="A61" s="104"/>
      <c r="B61" s="105"/>
      <c r="C61" s="105"/>
      <c r="D61" s="106">
        <v>123</v>
      </c>
      <c r="E61" s="104"/>
      <c r="F61" s="105"/>
      <c r="G61" s="105"/>
      <c r="H61" s="106">
        <v>123</v>
      </c>
      <c r="I61" s="104"/>
      <c r="J61" s="105"/>
      <c r="K61" s="105"/>
      <c r="L61" s="106">
        <v>123</v>
      </c>
    </row>
    <row r="62" spans="1:12" x14ac:dyDescent="0.15">
      <c r="A62" s="104" t="s">
        <v>209</v>
      </c>
      <c r="B62" s="105"/>
      <c r="C62" s="104" t="s">
        <v>3</v>
      </c>
      <c r="D62" s="103"/>
      <c r="E62" s="104" t="s">
        <v>209</v>
      </c>
      <c r="F62" s="105"/>
      <c r="G62" s="104" t="s">
        <v>3</v>
      </c>
      <c r="H62" s="103"/>
      <c r="I62" s="104" t="s">
        <v>209</v>
      </c>
      <c r="J62" s="105"/>
      <c r="K62" s="104" t="s">
        <v>3</v>
      </c>
      <c r="L62" s="103"/>
    </row>
    <row r="63" spans="1:12" x14ac:dyDescent="0.15">
      <c r="A63" s="104" t="s">
        <v>210</v>
      </c>
      <c r="B63" s="105"/>
      <c r="C63" s="104" t="s">
        <v>3</v>
      </c>
      <c r="D63" s="103"/>
      <c r="E63" s="104" t="s">
        <v>210</v>
      </c>
      <c r="F63" s="105">
        <v>82.7</v>
      </c>
      <c r="G63" s="104" t="s">
        <v>306</v>
      </c>
      <c r="H63" s="109">
        <v>35379</v>
      </c>
      <c r="I63" s="104" t="s">
        <v>210</v>
      </c>
      <c r="J63" s="105"/>
      <c r="K63" s="104" t="s">
        <v>3</v>
      </c>
      <c r="L63" s="103"/>
    </row>
    <row r="64" spans="1:12" x14ac:dyDescent="0.15">
      <c r="A64" s="104" t="s">
        <v>211</v>
      </c>
      <c r="B64" s="105"/>
      <c r="C64" s="104" t="s">
        <v>3</v>
      </c>
      <c r="D64" s="103"/>
      <c r="E64" s="104" t="s">
        <v>211</v>
      </c>
      <c r="F64" s="105"/>
      <c r="G64" s="104" t="s">
        <v>3</v>
      </c>
      <c r="H64" s="103"/>
      <c r="I64" s="104" t="s">
        <v>211</v>
      </c>
      <c r="J64" s="105"/>
      <c r="K64" s="104" t="s">
        <v>3</v>
      </c>
      <c r="L64" s="103"/>
    </row>
    <row r="65" spans="1:12" ht="14" thickBot="1" x14ac:dyDescent="0.2">
      <c r="A65" s="101" t="s">
        <v>212</v>
      </c>
      <c r="B65" s="102"/>
      <c r="C65" s="101" t="s">
        <v>3</v>
      </c>
      <c r="D65" s="100"/>
      <c r="E65" s="101" t="s">
        <v>212</v>
      </c>
      <c r="F65" s="102"/>
      <c r="G65" s="101" t="s">
        <v>3</v>
      </c>
      <c r="H65" s="100"/>
      <c r="I65" s="101" t="s">
        <v>212</v>
      </c>
      <c r="J65" s="102"/>
      <c r="K65" s="101" t="s">
        <v>3</v>
      </c>
      <c r="L65" s="100"/>
    </row>
    <row r="66" spans="1:12" ht="14" thickBot="1" x14ac:dyDescent="0.2">
      <c r="A66" s="104"/>
      <c r="B66" s="105"/>
      <c r="C66" s="105"/>
      <c r="D66" s="106">
        <v>132</v>
      </c>
      <c r="E66" s="104"/>
      <c r="F66" s="105"/>
      <c r="G66" s="105"/>
      <c r="H66" s="106">
        <v>132</v>
      </c>
      <c r="I66" s="104"/>
      <c r="J66" s="104"/>
      <c r="K66" s="105"/>
      <c r="L66" s="106">
        <v>132</v>
      </c>
    </row>
    <row r="67" spans="1:12" x14ac:dyDescent="0.15">
      <c r="A67" s="104" t="s">
        <v>209</v>
      </c>
      <c r="B67" s="105"/>
      <c r="C67" s="104" t="s">
        <v>3</v>
      </c>
      <c r="D67" s="103"/>
      <c r="E67" s="104" t="s">
        <v>209</v>
      </c>
      <c r="F67" s="105">
        <v>61</v>
      </c>
      <c r="G67" s="104" t="s">
        <v>307</v>
      </c>
      <c r="H67" s="109">
        <v>37737</v>
      </c>
      <c r="I67" s="104" t="s">
        <v>209</v>
      </c>
      <c r="J67" s="105">
        <v>30</v>
      </c>
      <c r="K67" s="104" t="s">
        <v>603</v>
      </c>
      <c r="L67" s="109">
        <v>45353</v>
      </c>
    </row>
    <row r="68" spans="1:12" x14ac:dyDescent="0.15">
      <c r="A68" s="104" t="s">
        <v>210</v>
      </c>
      <c r="B68" s="105"/>
      <c r="C68" s="104" t="s">
        <v>3</v>
      </c>
      <c r="D68" s="103"/>
      <c r="E68" s="104" t="s">
        <v>210</v>
      </c>
      <c r="F68" s="105">
        <v>105</v>
      </c>
      <c r="G68" s="104" t="s">
        <v>307</v>
      </c>
      <c r="H68" s="109">
        <v>37737</v>
      </c>
      <c r="I68" s="104" t="s">
        <v>210</v>
      </c>
      <c r="J68" s="105">
        <v>55</v>
      </c>
      <c r="K68" s="104" t="s">
        <v>603</v>
      </c>
      <c r="L68" s="109">
        <v>45353</v>
      </c>
    </row>
    <row r="69" spans="1:12" x14ac:dyDescent="0.15">
      <c r="A69" s="104" t="s">
        <v>211</v>
      </c>
      <c r="B69" s="105"/>
      <c r="C69" s="104" t="s">
        <v>3</v>
      </c>
      <c r="D69" s="103"/>
      <c r="E69" s="104" t="s">
        <v>211</v>
      </c>
      <c r="F69" s="105">
        <v>198</v>
      </c>
      <c r="G69" s="104" t="s">
        <v>308</v>
      </c>
      <c r="H69" s="109">
        <v>37737</v>
      </c>
      <c r="I69" s="104" t="s">
        <v>211</v>
      </c>
      <c r="J69" s="105">
        <v>112.6</v>
      </c>
      <c r="K69" s="104" t="s">
        <v>603</v>
      </c>
      <c r="L69" s="109">
        <v>45353</v>
      </c>
    </row>
    <row r="70" spans="1:12" ht="14" thickBot="1" x14ac:dyDescent="0.2">
      <c r="A70" s="101" t="s">
        <v>212</v>
      </c>
      <c r="B70" s="102"/>
      <c r="C70" s="101" t="s">
        <v>3</v>
      </c>
      <c r="D70" s="100"/>
      <c r="E70" s="101" t="s">
        <v>212</v>
      </c>
      <c r="F70" s="102">
        <v>352.7</v>
      </c>
      <c r="G70" s="101" t="s">
        <v>307</v>
      </c>
      <c r="H70" s="108">
        <v>37737</v>
      </c>
      <c r="I70" s="101" t="s">
        <v>212</v>
      </c>
      <c r="J70" s="102">
        <v>197.5</v>
      </c>
      <c r="K70" s="101" t="s">
        <v>603</v>
      </c>
      <c r="L70" s="108">
        <v>45353</v>
      </c>
    </row>
    <row r="71" spans="1:12" ht="14" thickBot="1" x14ac:dyDescent="0.2">
      <c r="A71" s="104"/>
      <c r="B71" s="105"/>
      <c r="C71" s="105"/>
      <c r="D71" s="106">
        <v>148</v>
      </c>
      <c r="E71" s="104"/>
      <c r="F71" s="105"/>
      <c r="G71" s="105"/>
      <c r="H71" s="111">
        <v>148</v>
      </c>
      <c r="I71" s="104"/>
      <c r="J71" s="105"/>
      <c r="K71" s="105"/>
      <c r="L71" s="106">
        <v>148</v>
      </c>
    </row>
    <row r="72" spans="1:12" x14ac:dyDescent="0.15">
      <c r="A72" s="104" t="s">
        <v>209</v>
      </c>
      <c r="B72" s="105"/>
      <c r="C72" s="104" t="s">
        <v>3</v>
      </c>
      <c r="D72" s="103"/>
      <c r="E72" s="104" t="s">
        <v>209</v>
      </c>
      <c r="F72" s="105">
        <v>55</v>
      </c>
      <c r="G72" s="104" t="s">
        <v>307</v>
      </c>
      <c r="H72" s="113">
        <v>38444</v>
      </c>
      <c r="I72" s="104" t="s">
        <v>209</v>
      </c>
      <c r="J72" s="105"/>
      <c r="K72" s="104" t="s">
        <v>3</v>
      </c>
      <c r="L72" s="103"/>
    </row>
    <row r="73" spans="1:12" x14ac:dyDescent="0.15">
      <c r="A73" s="104" t="s">
        <v>210</v>
      </c>
      <c r="B73" s="105"/>
      <c r="C73" s="104" t="s">
        <v>3</v>
      </c>
      <c r="D73" s="103"/>
      <c r="E73" s="104" t="s">
        <v>210</v>
      </c>
      <c r="F73" s="105">
        <v>110</v>
      </c>
      <c r="G73" s="104" t="s">
        <v>309</v>
      </c>
      <c r="H73" s="109">
        <v>37737</v>
      </c>
      <c r="I73" s="104" t="s">
        <v>210</v>
      </c>
      <c r="J73" s="105"/>
      <c r="K73" s="104" t="s">
        <v>3</v>
      </c>
      <c r="L73" s="103"/>
    </row>
    <row r="74" spans="1:12" x14ac:dyDescent="0.15">
      <c r="A74" s="104" t="s">
        <v>211</v>
      </c>
      <c r="B74" s="105">
        <v>292</v>
      </c>
      <c r="C74" s="104" t="s">
        <v>310</v>
      </c>
      <c r="D74" s="103"/>
      <c r="E74" s="104" t="s">
        <v>211</v>
      </c>
      <c r="F74" s="105">
        <v>243</v>
      </c>
      <c r="G74" s="104" t="s">
        <v>309</v>
      </c>
      <c r="H74" s="109">
        <v>37737</v>
      </c>
      <c r="I74" s="104" t="s">
        <v>211</v>
      </c>
      <c r="J74" s="105"/>
      <c r="K74" s="104" t="s">
        <v>3</v>
      </c>
      <c r="L74" s="103"/>
    </row>
    <row r="75" spans="1:12" ht="14" thickBot="1" x14ac:dyDescent="0.2">
      <c r="A75" s="101" t="s">
        <v>212</v>
      </c>
      <c r="B75" s="102"/>
      <c r="C75" s="101" t="s">
        <v>3</v>
      </c>
      <c r="D75" s="100"/>
      <c r="E75" s="101" t="s">
        <v>212</v>
      </c>
      <c r="F75" s="102">
        <v>407.9</v>
      </c>
      <c r="G75" s="101" t="s">
        <v>309</v>
      </c>
      <c r="H75" s="108">
        <v>37737</v>
      </c>
      <c r="I75" s="101" t="s">
        <v>212</v>
      </c>
      <c r="J75" s="102"/>
      <c r="K75" s="101" t="s">
        <v>3</v>
      </c>
      <c r="L75" s="100"/>
    </row>
    <row r="76" spans="1:12" ht="14" thickBot="1" x14ac:dyDescent="0.2">
      <c r="A76" s="104"/>
      <c r="B76" s="105"/>
      <c r="C76" s="105"/>
      <c r="D76" s="106">
        <v>165</v>
      </c>
      <c r="E76" s="104"/>
      <c r="F76" s="105"/>
      <c r="G76" s="105"/>
      <c r="H76" s="111">
        <v>165</v>
      </c>
      <c r="I76" s="104"/>
      <c r="J76" s="105"/>
      <c r="K76" s="105"/>
      <c r="L76" s="106">
        <v>165</v>
      </c>
    </row>
    <row r="77" spans="1:12" x14ac:dyDescent="0.15">
      <c r="A77" s="104" t="s">
        <v>209</v>
      </c>
      <c r="B77" s="105"/>
      <c r="C77" s="104" t="s">
        <v>3</v>
      </c>
      <c r="D77" s="103"/>
      <c r="E77" s="104" t="s">
        <v>209</v>
      </c>
      <c r="F77" s="105">
        <v>203.93</v>
      </c>
      <c r="G77" s="104" t="s">
        <v>311</v>
      </c>
      <c r="H77" s="109">
        <v>38416</v>
      </c>
      <c r="I77" s="104" t="s">
        <v>209</v>
      </c>
      <c r="J77" s="105"/>
      <c r="K77" s="104" t="s">
        <v>3</v>
      </c>
      <c r="L77" s="103"/>
    </row>
    <row r="78" spans="1:12" x14ac:dyDescent="0.15">
      <c r="A78" s="104" t="s">
        <v>210</v>
      </c>
      <c r="B78" s="105"/>
      <c r="C78" s="104" t="s">
        <v>3</v>
      </c>
      <c r="D78" s="103"/>
      <c r="E78" s="104" t="s">
        <v>210</v>
      </c>
      <c r="F78" s="105">
        <v>99.21</v>
      </c>
      <c r="G78" s="104" t="s">
        <v>311</v>
      </c>
      <c r="H78" s="109">
        <v>38416</v>
      </c>
      <c r="I78" s="104" t="s">
        <v>210</v>
      </c>
      <c r="J78" s="105"/>
      <c r="K78" s="104" t="s">
        <v>3</v>
      </c>
      <c r="L78" s="103"/>
    </row>
    <row r="79" spans="1:12" x14ac:dyDescent="0.15">
      <c r="A79" s="104" t="s">
        <v>211</v>
      </c>
      <c r="B79" s="105"/>
      <c r="C79" s="104" t="s">
        <v>3</v>
      </c>
      <c r="D79" s="103"/>
      <c r="E79" s="104" t="s">
        <v>211</v>
      </c>
      <c r="F79" s="105">
        <v>231.48</v>
      </c>
      <c r="G79" s="104" t="s">
        <v>311</v>
      </c>
      <c r="H79" s="109">
        <v>38416</v>
      </c>
      <c r="I79" s="104" t="s">
        <v>211</v>
      </c>
      <c r="J79" s="105"/>
      <c r="K79" s="104" t="s">
        <v>3</v>
      </c>
      <c r="L79" s="103"/>
    </row>
    <row r="80" spans="1:12" ht="14" thickBot="1" x14ac:dyDescent="0.2">
      <c r="A80" s="101" t="s">
        <v>212</v>
      </c>
      <c r="B80" s="102"/>
      <c r="C80" s="101" t="s">
        <v>3</v>
      </c>
      <c r="D80" s="100"/>
      <c r="E80" s="101" t="s">
        <v>212</v>
      </c>
      <c r="F80" s="102">
        <v>534.6</v>
      </c>
      <c r="G80" s="101" t="s">
        <v>311</v>
      </c>
      <c r="H80" s="108">
        <v>38416</v>
      </c>
      <c r="I80" s="101" t="s">
        <v>212</v>
      </c>
      <c r="J80" s="102"/>
      <c r="K80" s="101" t="s">
        <v>3</v>
      </c>
      <c r="L80" s="100"/>
    </row>
    <row r="81" spans="1:12" ht="14" thickBot="1" x14ac:dyDescent="0.2">
      <c r="A81" s="104"/>
      <c r="B81" s="105"/>
      <c r="C81" s="107"/>
      <c r="D81" s="106">
        <v>181</v>
      </c>
      <c r="E81" s="104"/>
      <c r="F81" s="105"/>
      <c r="G81" s="107"/>
      <c r="H81" s="106">
        <v>181</v>
      </c>
      <c r="I81" s="104"/>
      <c r="J81" s="105"/>
      <c r="K81" s="107"/>
      <c r="L81" s="106">
        <v>181</v>
      </c>
    </row>
    <row r="82" spans="1:12" x14ac:dyDescent="0.15">
      <c r="A82" s="104" t="s">
        <v>209</v>
      </c>
      <c r="B82" s="105"/>
      <c r="C82" s="104" t="s">
        <v>3</v>
      </c>
      <c r="D82" s="103"/>
      <c r="E82" s="104" t="s">
        <v>209</v>
      </c>
      <c r="F82" s="105">
        <v>55</v>
      </c>
      <c r="G82" s="104" t="s">
        <v>312</v>
      </c>
      <c r="H82" s="109">
        <v>37737</v>
      </c>
      <c r="I82" s="104" t="s">
        <v>209</v>
      </c>
      <c r="J82" s="105"/>
      <c r="K82" s="104" t="s">
        <v>3</v>
      </c>
      <c r="L82" s="103"/>
    </row>
    <row r="83" spans="1:12" x14ac:dyDescent="0.15">
      <c r="A83" s="104" t="s">
        <v>210</v>
      </c>
      <c r="B83" s="105"/>
      <c r="C83" s="104" t="s">
        <v>3</v>
      </c>
      <c r="D83" s="103"/>
      <c r="E83" s="104" t="s">
        <v>210</v>
      </c>
      <c r="F83" s="105">
        <v>99</v>
      </c>
      <c r="G83" s="104" t="s">
        <v>312</v>
      </c>
      <c r="H83" s="109">
        <v>37737</v>
      </c>
      <c r="I83" s="104" t="s">
        <v>210</v>
      </c>
      <c r="J83" s="105"/>
      <c r="K83" s="104" t="s">
        <v>3</v>
      </c>
      <c r="L83" s="103"/>
    </row>
    <row r="84" spans="1:12" x14ac:dyDescent="0.15">
      <c r="A84" s="104" t="s">
        <v>211</v>
      </c>
      <c r="B84" s="105"/>
      <c r="C84" s="104" t="s">
        <v>3</v>
      </c>
      <c r="D84" s="103"/>
      <c r="E84" s="104" t="s">
        <v>211</v>
      </c>
      <c r="F84" s="105">
        <v>182</v>
      </c>
      <c r="G84" s="104" t="s">
        <v>312</v>
      </c>
      <c r="H84" s="109">
        <v>37737</v>
      </c>
      <c r="I84" s="104" t="s">
        <v>211</v>
      </c>
      <c r="J84" s="105"/>
      <c r="K84" s="104" t="s">
        <v>3</v>
      </c>
      <c r="L84" s="103"/>
    </row>
    <row r="85" spans="1:12" ht="14" thickBot="1" x14ac:dyDescent="0.2">
      <c r="A85" s="101" t="s">
        <v>212</v>
      </c>
      <c r="B85" s="102"/>
      <c r="C85" s="101" t="s">
        <v>3</v>
      </c>
      <c r="D85" s="100"/>
      <c r="E85" s="101" t="s">
        <v>212</v>
      </c>
      <c r="F85" s="102">
        <v>336.2</v>
      </c>
      <c r="G85" s="101" t="s">
        <v>312</v>
      </c>
      <c r="H85" s="108">
        <v>37737</v>
      </c>
      <c r="I85" s="101" t="s">
        <v>212</v>
      </c>
      <c r="J85" s="102"/>
      <c r="K85" s="101" t="s">
        <v>3</v>
      </c>
      <c r="L85" s="100"/>
    </row>
    <row r="86" spans="1:12" ht="14" thickBot="1" x14ac:dyDescent="0.2">
      <c r="A86" s="104"/>
      <c r="B86" s="105"/>
      <c r="C86" s="105"/>
      <c r="D86" s="106">
        <v>198</v>
      </c>
      <c r="E86" s="104"/>
      <c r="F86" s="105"/>
      <c r="G86" s="105"/>
      <c r="H86" s="111">
        <v>198</v>
      </c>
      <c r="I86" s="104"/>
      <c r="J86" s="105"/>
      <c r="K86" s="105"/>
      <c r="L86" s="106">
        <v>198</v>
      </c>
    </row>
    <row r="87" spans="1:12" x14ac:dyDescent="0.15">
      <c r="A87" s="104" t="s">
        <v>209</v>
      </c>
      <c r="B87" s="105">
        <v>77</v>
      </c>
      <c r="C87" s="104" t="s">
        <v>303</v>
      </c>
      <c r="D87" s="109">
        <v>39550</v>
      </c>
      <c r="E87" s="104" t="s">
        <v>209</v>
      </c>
      <c r="F87" s="105">
        <v>55</v>
      </c>
      <c r="G87" s="104" t="s">
        <v>313</v>
      </c>
      <c r="H87" s="109">
        <v>37737</v>
      </c>
      <c r="I87" s="104" t="s">
        <v>209</v>
      </c>
      <c r="J87" s="105"/>
      <c r="K87" s="104" t="s">
        <v>3</v>
      </c>
      <c r="L87" s="103"/>
    </row>
    <row r="88" spans="1:12" x14ac:dyDescent="0.15">
      <c r="A88" s="104" t="s">
        <v>210</v>
      </c>
      <c r="B88" s="105">
        <v>176</v>
      </c>
      <c r="C88" s="104" t="s">
        <v>303</v>
      </c>
      <c r="D88" s="109">
        <v>39550</v>
      </c>
      <c r="E88" s="104" t="s">
        <v>210</v>
      </c>
      <c r="F88" s="105">
        <v>105</v>
      </c>
      <c r="G88" s="104" t="s">
        <v>313</v>
      </c>
      <c r="H88" s="109">
        <v>37737</v>
      </c>
      <c r="I88" s="104" t="s">
        <v>210</v>
      </c>
      <c r="J88" s="105"/>
      <c r="K88" s="104" t="s">
        <v>3</v>
      </c>
      <c r="L88" s="103"/>
    </row>
    <row r="89" spans="1:12" x14ac:dyDescent="0.15">
      <c r="A89" s="104" t="s">
        <v>211</v>
      </c>
      <c r="B89" s="105">
        <v>292</v>
      </c>
      <c r="C89" s="104" t="s">
        <v>303</v>
      </c>
      <c r="D89" s="109">
        <v>39550</v>
      </c>
      <c r="E89" s="104" t="s">
        <v>211</v>
      </c>
      <c r="F89" s="105">
        <v>270</v>
      </c>
      <c r="G89" s="104" t="s">
        <v>313</v>
      </c>
      <c r="H89" s="109">
        <v>37737</v>
      </c>
      <c r="I89" s="104" t="s">
        <v>211</v>
      </c>
      <c r="J89" s="105"/>
      <c r="K89" s="104" t="s">
        <v>3</v>
      </c>
      <c r="L89" s="103"/>
    </row>
    <row r="90" spans="1:12" ht="14" thickBot="1" x14ac:dyDescent="0.2">
      <c r="A90" s="101" t="s">
        <v>212</v>
      </c>
      <c r="B90" s="102">
        <v>546</v>
      </c>
      <c r="C90" s="101" t="s">
        <v>303</v>
      </c>
      <c r="D90" s="108">
        <v>39550</v>
      </c>
      <c r="E90" s="101" t="s">
        <v>212</v>
      </c>
      <c r="F90" s="102">
        <v>429.9</v>
      </c>
      <c r="G90" s="101" t="s">
        <v>313</v>
      </c>
      <c r="H90" s="108">
        <v>37737</v>
      </c>
      <c r="I90" s="101" t="s">
        <v>212</v>
      </c>
      <c r="J90" s="102"/>
      <c r="K90" s="101" t="s">
        <v>3</v>
      </c>
      <c r="L90" s="100"/>
    </row>
    <row r="91" spans="1:12" ht="14" thickBot="1" x14ac:dyDescent="0.2">
      <c r="A91" s="104"/>
      <c r="B91" s="105"/>
      <c r="C91" s="105"/>
      <c r="D91" s="111" t="s">
        <v>304</v>
      </c>
      <c r="E91" s="104"/>
      <c r="F91" s="105"/>
      <c r="G91" s="105"/>
      <c r="H91" s="111" t="s">
        <v>304</v>
      </c>
      <c r="I91" s="104"/>
      <c r="J91" s="105"/>
      <c r="K91" s="105"/>
      <c r="L91" s="106" t="s">
        <v>304</v>
      </c>
    </row>
    <row r="92" spans="1:12" x14ac:dyDescent="0.15">
      <c r="A92" s="104" t="s">
        <v>209</v>
      </c>
      <c r="B92" s="105">
        <v>88.18</v>
      </c>
      <c r="C92" s="104" t="s">
        <v>303</v>
      </c>
      <c r="D92" s="109">
        <v>38682</v>
      </c>
      <c r="E92" s="104" t="s">
        <v>209</v>
      </c>
      <c r="F92" s="105">
        <v>72</v>
      </c>
      <c r="G92" s="104" t="s">
        <v>314</v>
      </c>
      <c r="H92" s="109">
        <v>37737</v>
      </c>
      <c r="I92" s="104" t="s">
        <v>209</v>
      </c>
      <c r="J92" s="105"/>
      <c r="K92" s="104" t="s">
        <v>3</v>
      </c>
      <c r="L92" s="103"/>
    </row>
    <row r="93" spans="1:12" x14ac:dyDescent="0.15">
      <c r="A93" s="104" t="s">
        <v>210</v>
      </c>
      <c r="B93" s="105">
        <v>176</v>
      </c>
      <c r="C93" s="104" t="s">
        <v>303</v>
      </c>
      <c r="D93" s="109">
        <v>38682</v>
      </c>
      <c r="E93" s="104" t="s">
        <v>210</v>
      </c>
      <c r="F93" s="105">
        <v>171</v>
      </c>
      <c r="G93" s="104" t="s">
        <v>314</v>
      </c>
      <c r="H93" s="109">
        <v>37737</v>
      </c>
      <c r="I93" s="104" t="s">
        <v>210</v>
      </c>
      <c r="J93" s="105"/>
      <c r="K93" s="104" t="s">
        <v>3</v>
      </c>
      <c r="L93" s="103"/>
    </row>
    <row r="94" spans="1:12" x14ac:dyDescent="0.15">
      <c r="A94" s="104" t="s">
        <v>211</v>
      </c>
      <c r="B94" s="105">
        <v>303.13</v>
      </c>
      <c r="C94" s="104" t="s">
        <v>303</v>
      </c>
      <c r="D94" s="109">
        <v>38682</v>
      </c>
      <c r="E94" s="104" t="s">
        <v>211</v>
      </c>
      <c r="F94" s="105">
        <v>265</v>
      </c>
      <c r="G94" s="104" t="s">
        <v>314</v>
      </c>
      <c r="H94" s="109">
        <v>37737</v>
      </c>
      <c r="I94" s="104" t="s">
        <v>211</v>
      </c>
      <c r="J94" s="105"/>
      <c r="K94" s="104" t="s">
        <v>3</v>
      </c>
      <c r="L94" s="103"/>
    </row>
    <row r="95" spans="1:12" ht="14" thickBot="1" x14ac:dyDescent="0.2">
      <c r="A95" s="101" t="s">
        <v>212</v>
      </c>
      <c r="B95" s="102">
        <v>567.88</v>
      </c>
      <c r="C95" s="101" t="s">
        <v>303</v>
      </c>
      <c r="D95" s="108">
        <v>38682</v>
      </c>
      <c r="E95" s="101" t="s">
        <v>212</v>
      </c>
      <c r="F95" s="102">
        <v>507.1</v>
      </c>
      <c r="G95" s="101" t="s">
        <v>314</v>
      </c>
      <c r="H95" s="108">
        <v>37737</v>
      </c>
      <c r="I95" s="101" t="s">
        <v>212</v>
      </c>
      <c r="J95" s="102"/>
      <c r="K95" s="101" t="s">
        <v>3</v>
      </c>
      <c r="L95" s="100"/>
    </row>
    <row r="96" spans="1:12" ht="14" thickBot="1" x14ac:dyDescent="0.2"/>
    <row r="97" spans="1:12" ht="14" thickBot="1" x14ac:dyDescent="0.2">
      <c r="A97" s="199" t="s">
        <v>615</v>
      </c>
      <c r="B97" s="200"/>
      <c r="C97" s="200"/>
      <c r="D97" s="201"/>
      <c r="E97" s="200"/>
      <c r="F97" s="200"/>
      <c r="G97" s="200"/>
      <c r="H97" s="201"/>
      <c r="I97" s="200"/>
      <c r="J97" s="200"/>
      <c r="K97" s="200"/>
      <c r="L97" s="202"/>
    </row>
    <row r="98" spans="1:12" ht="14" thickBot="1" x14ac:dyDescent="0.2">
      <c r="A98" s="196" t="s">
        <v>257</v>
      </c>
      <c r="B98" s="197"/>
      <c r="C98" s="198"/>
      <c r="D98" s="110">
        <v>97</v>
      </c>
      <c r="E98" s="197" t="s">
        <v>258</v>
      </c>
      <c r="F98" s="197"/>
      <c r="G98" s="198"/>
      <c r="H98" s="110">
        <v>97</v>
      </c>
      <c r="I98" s="197" t="s">
        <v>259</v>
      </c>
      <c r="J98" s="197"/>
      <c r="K98" s="198"/>
      <c r="L98" s="110">
        <v>97</v>
      </c>
    </row>
    <row r="99" spans="1:12" x14ac:dyDescent="0.15">
      <c r="A99" s="104"/>
      <c r="B99" s="105"/>
      <c r="C99" s="105"/>
      <c r="D99" s="103"/>
      <c r="E99" s="104"/>
      <c r="F99" s="105"/>
      <c r="G99" s="105"/>
      <c r="H99" s="103"/>
      <c r="I99" s="104"/>
      <c r="J99" s="105"/>
      <c r="K99" s="105"/>
      <c r="L99" s="103"/>
    </row>
    <row r="100" spans="1:12" x14ac:dyDescent="0.15">
      <c r="A100" s="104" t="s">
        <v>209</v>
      </c>
      <c r="B100" s="105"/>
      <c r="C100" s="104" t="s">
        <v>3</v>
      </c>
      <c r="D100" s="103"/>
      <c r="E100" s="104" t="s">
        <v>209</v>
      </c>
      <c r="F100" s="105"/>
      <c r="G100" s="104" t="s">
        <v>3</v>
      </c>
      <c r="H100" s="103"/>
      <c r="I100" s="104" t="s">
        <v>209</v>
      </c>
      <c r="J100" s="105"/>
      <c r="K100" s="104" t="s">
        <v>3</v>
      </c>
      <c r="L100" s="103"/>
    </row>
    <row r="101" spans="1:12" x14ac:dyDescent="0.15">
      <c r="A101" s="104" t="s">
        <v>210</v>
      </c>
      <c r="B101" s="105"/>
      <c r="C101" s="104" t="s">
        <v>3</v>
      </c>
      <c r="D101" s="103"/>
      <c r="E101" s="104" t="s">
        <v>210</v>
      </c>
      <c r="F101" s="105"/>
      <c r="G101" s="104" t="s">
        <v>3</v>
      </c>
      <c r="H101" s="103"/>
      <c r="I101" s="104" t="s">
        <v>210</v>
      </c>
      <c r="J101" s="105"/>
      <c r="K101" s="104" t="s">
        <v>3</v>
      </c>
      <c r="L101" s="103"/>
    </row>
    <row r="102" spans="1:12" x14ac:dyDescent="0.15">
      <c r="A102" s="104" t="s">
        <v>211</v>
      </c>
      <c r="B102" s="105"/>
      <c r="C102" s="104" t="s">
        <v>3</v>
      </c>
      <c r="D102" s="103"/>
      <c r="E102" s="104" t="s">
        <v>211</v>
      </c>
      <c r="F102" s="105"/>
      <c r="G102" s="104" t="s">
        <v>3</v>
      </c>
      <c r="H102" s="103"/>
      <c r="I102" s="104" t="s">
        <v>211</v>
      </c>
      <c r="J102" s="105"/>
      <c r="K102" s="104" t="s">
        <v>3</v>
      </c>
      <c r="L102" s="103"/>
    </row>
    <row r="103" spans="1:12" ht="14" thickBot="1" x14ac:dyDescent="0.2">
      <c r="A103" s="101" t="s">
        <v>212</v>
      </c>
      <c r="B103" s="102"/>
      <c r="C103" s="101" t="s">
        <v>3</v>
      </c>
      <c r="D103" s="100"/>
      <c r="E103" s="101" t="s">
        <v>212</v>
      </c>
      <c r="F103" s="102"/>
      <c r="G103" s="101" t="s">
        <v>3</v>
      </c>
      <c r="H103" s="100"/>
      <c r="I103" s="101" t="s">
        <v>212</v>
      </c>
      <c r="J103" s="102"/>
      <c r="K103" s="101" t="s">
        <v>3</v>
      </c>
      <c r="L103" s="100"/>
    </row>
    <row r="104" spans="1:12" ht="14" thickBot="1" x14ac:dyDescent="0.2">
      <c r="A104" s="104"/>
      <c r="B104" s="105"/>
      <c r="C104" s="105"/>
      <c r="D104" s="110">
        <v>114</v>
      </c>
      <c r="E104" s="104"/>
      <c r="F104" s="105"/>
      <c r="G104" s="105"/>
      <c r="H104" s="110">
        <v>114</v>
      </c>
      <c r="I104" s="104"/>
      <c r="J104" s="105"/>
      <c r="K104" s="105"/>
      <c r="L104" s="110">
        <v>114</v>
      </c>
    </row>
    <row r="105" spans="1:12" x14ac:dyDescent="0.15">
      <c r="A105" s="104" t="s">
        <v>209</v>
      </c>
      <c r="B105" s="105"/>
      <c r="C105" s="104" t="s">
        <v>3</v>
      </c>
      <c r="D105" s="103"/>
      <c r="E105" s="104" t="s">
        <v>209</v>
      </c>
      <c r="F105" s="105"/>
      <c r="G105" s="104" t="s">
        <v>3</v>
      </c>
      <c r="H105" s="103"/>
      <c r="I105" s="104" t="s">
        <v>209</v>
      </c>
      <c r="J105" s="105"/>
      <c r="K105" s="104" t="s">
        <v>3</v>
      </c>
      <c r="L105" s="103"/>
    </row>
    <row r="106" spans="1:12" x14ac:dyDescent="0.15">
      <c r="A106" s="104" t="s">
        <v>210</v>
      </c>
      <c r="B106" s="105"/>
      <c r="C106" s="104" t="s">
        <v>3</v>
      </c>
      <c r="D106" s="103"/>
      <c r="E106" s="104" t="s">
        <v>210</v>
      </c>
      <c r="F106" s="105"/>
      <c r="G106" s="104" t="s">
        <v>3</v>
      </c>
      <c r="H106" s="103"/>
      <c r="I106" s="104" t="s">
        <v>210</v>
      </c>
      <c r="J106" s="105"/>
      <c r="K106" s="104" t="s">
        <v>3</v>
      </c>
      <c r="L106" s="103"/>
    </row>
    <row r="107" spans="1:12" x14ac:dyDescent="0.15">
      <c r="A107" s="104" t="s">
        <v>211</v>
      </c>
      <c r="B107" s="105"/>
      <c r="C107" s="104" t="s">
        <v>3</v>
      </c>
      <c r="D107" s="103"/>
      <c r="E107" s="104" t="s">
        <v>211</v>
      </c>
      <c r="F107" s="105"/>
      <c r="G107" s="104" t="s">
        <v>3</v>
      </c>
      <c r="H107" s="103"/>
      <c r="I107" s="104" t="s">
        <v>211</v>
      </c>
      <c r="J107" s="105"/>
      <c r="K107" s="104" t="s">
        <v>3</v>
      </c>
      <c r="L107" s="103"/>
    </row>
    <row r="108" spans="1:12" ht="14" thickBot="1" x14ac:dyDescent="0.2">
      <c r="A108" s="101" t="s">
        <v>212</v>
      </c>
      <c r="B108" s="102"/>
      <c r="C108" s="101" t="s">
        <v>3</v>
      </c>
      <c r="D108" s="100"/>
      <c r="E108" s="101" t="s">
        <v>212</v>
      </c>
      <c r="F108" s="102"/>
      <c r="G108" s="101" t="s">
        <v>3</v>
      </c>
      <c r="H108" s="100"/>
      <c r="I108" s="101" t="s">
        <v>212</v>
      </c>
      <c r="J108" s="102"/>
      <c r="K108" s="101" t="s">
        <v>3</v>
      </c>
      <c r="L108" s="100"/>
    </row>
    <row r="109" spans="1:12" ht="14" thickBot="1" x14ac:dyDescent="0.2">
      <c r="A109" s="104"/>
      <c r="B109" s="105"/>
      <c r="C109" s="105"/>
      <c r="D109" s="106">
        <v>123</v>
      </c>
      <c r="E109" s="104"/>
      <c r="F109" s="105"/>
      <c r="G109" s="105"/>
      <c r="H109" s="106">
        <v>123</v>
      </c>
      <c r="I109" s="104"/>
      <c r="J109" s="105"/>
      <c r="K109" s="105"/>
      <c r="L109" s="106">
        <v>123</v>
      </c>
    </row>
    <row r="110" spans="1:12" x14ac:dyDescent="0.15">
      <c r="A110" s="104" t="s">
        <v>209</v>
      </c>
      <c r="B110" s="105"/>
      <c r="C110" s="104" t="s">
        <v>3</v>
      </c>
      <c r="D110" s="103"/>
      <c r="E110" s="104" t="s">
        <v>209</v>
      </c>
      <c r="F110" s="105"/>
      <c r="G110" s="104" t="s">
        <v>3</v>
      </c>
      <c r="H110" s="103"/>
      <c r="I110" s="104" t="s">
        <v>209</v>
      </c>
      <c r="J110" s="105">
        <v>77</v>
      </c>
      <c r="K110" s="112" t="s">
        <v>315</v>
      </c>
      <c r="L110" s="109"/>
    </row>
    <row r="111" spans="1:12" x14ac:dyDescent="0.15">
      <c r="A111" s="104" t="s">
        <v>210</v>
      </c>
      <c r="B111" s="105"/>
      <c r="C111" s="104" t="s">
        <v>3</v>
      </c>
      <c r="D111" s="103"/>
      <c r="E111" s="104" t="s">
        <v>210</v>
      </c>
      <c r="F111" s="105"/>
      <c r="G111" s="104" t="s">
        <v>3</v>
      </c>
      <c r="H111" s="103"/>
      <c r="I111" s="104" t="s">
        <v>210</v>
      </c>
      <c r="J111" s="105">
        <v>104.5</v>
      </c>
      <c r="K111" s="112" t="s">
        <v>315</v>
      </c>
      <c r="L111" s="109"/>
    </row>
    <row r="112" spans="1:12" x14ac:dyDescent="0.15">
      <c r="A112" s="104" t="s">
        <v>211</v>
      </c>
      <c r="B112" s="105"/>
      <c r="C112" s="104" t="s">
        <v>3</v>
      </c>
      <c r="D112" s="103"/>
      <c r="E112" s="104" t="s">
        <v>211</v>
      </c>
      <c r="F112" s="105"/>
      <c r="G112" s="104" t="s">
        <v>3</v>
      </c>
      <c r="H112" s="103"/>
      <c r="I112" s="104" t="s">
        <v>211</v>
      </c>
      <c r="J112" s="105">
        <v>247.5</v>
      </c>
      <c r="K112" s="112" t="s">
        <v>315</v>
      </c>
      <c r="L112" s="109"/>
    </row>
    <row r="113" spans="1:12" ht="14" thickBot="1" x14ac:dyDescent="0.2">
      <c r="A113" s="101" t="s">
        <v>212</v>
      </c>
      <c r="B113" s="102"/>
      <c r="C113" s="101" t="s">
        <v>3</v>
      </c>
      <c r="D113" s="100"/>
      <c r="E113" s="101" t="s">
        <v>212</v>
      </c>
      <c r="F113" s="102"/>
      <c r="G113" s="101" t="s">
        <v>3</v>
      </c>
      <c r="H113" s="100"/>
      <c r="I113" s="101" t="s">
        <v>212</v>
      </c>
      <c r="J113" s="102">
        <v>430</v>
      </c>
      <c r="K113" s="112" t="s">
        <v>315</v>
      </c>
      <c r="L113" s="108">
        <v>42700</v>
      </c>
    </row>
    <row r="114" spans="1:12" ht="14" thickBot="1" x14ac:dyDescent="0.2">
      <c r="A114" s="104"/>
      <c r="B114" s="105"/>
      <c r="C114" s="105"/>
      <c r="D114" s="106">
        <v>132</v>
      </c>
      <c r="E114" s="104"/>
      <c r="F114" s="105"/>
      <c r="G114" s="105"/>
      <c r="H114" s="106">
        <v>132</v>
      </c>
      <c r="I114" s="104"/>
      <c r="J114" s="105"/>
      <c r="K114" s="105"/>
      <c r="L114" s="106">
        <v>132</v>
      </c>
    </row>
    <row r="115" spans="1:12" x14ac:dyDescent="0.15">
      <c r="A115" s="104" t="s">
        <v>209</v>
      </c>
      <c r="B115" s="105"/>
      <c r="C115" s="104" t="s">
        <v>3</v>
      </c>
      <c r="D115" s="103"/>
      <c r="E115" s="104" t="s">
        <v>209</v>
      </c>
      <c r="F115" s="105"/>
      <c r="G115" s="104" t="s">
        <v>3</v>
      </c>
      <c r="H115" s="103"/>
      <c r="I115" s="104" t="s">
        <v>209</v>
      </c>
      <c r="J115" s="105">
        <v>82.5</v>
      </c>
      <c r="K115" s="104" t="s">
        <v>315</v>
      </c>
      <c r="L115" s="103"/>
    </row>
    <row r="116" spans="1:12" x14ac:dyDescent="0.15">
      <c r="A116" s="104" t="s">
        <v>210</v>
      </c>
      <c r="B116" s="105"/>
      <c r="C116" s="104" t="s">
        <v>3</v>
      </c>
      <c r="D116" s="103"/>
      <c r="E116" s="104" t="s">
        <v>210</v>
      </c>
      <c r="F116" s="105"/>
      <c r="G116" s="104" t="s">
        <v>3</v>
      </c>
      <c r="H116" s="103"/>
      <c r="I116" s="104" t="s">
        <v>210</v>
      </c>
      <c r="J116" s="105">
        <v>110</v>
      </c>
      <c r="K116" s="104" t="s">
        <v>315</v>
      </c>
      <c r="L116" s="103"/>
    </row>
    <row r="117" spans="1:12" x14ac:dyDescent="0.15">
      <c r="A117" s="104" t="s">
        <v>211</v>
      </c>
      <c r="B117" s="105"/>
      <c r="C117" s="104" t="s">
        <v>3</v>
      </c>
      <c r="D117" s="103"/>
      <c r="E117" s="104" t="s">
        <v>211</v>
      </c>
      <c r="F117" s="105"/>
      <c r="G117" s="104" t="s">
        <v>3</v>
      </c>
      <c r="H117" s="103"/>
      <c r="I117" s="104" t="s">
        <v>211</v>
      </c>
      <c r="J117" s="105">
        <v>253</v>
      </c>
      <c r="K117" s="104" t="s">
        <v>315</v>
      </c>
      <c r="L117" s="103"/>
    </row>
    <row r="118" spans="1:12" ht="14" thickBot="1" x14ac:dyDescent="0.2">
      <c r="A118" s="101" t="s">
        <v>212</v>
      </c>
      <c r="B118" s="102"/>
      <c r="C118" s="101" t="s">
        <v>3</v>
      </c>
      <c r="D118" s="100"/>
      <c r="E118" s="101" t="s">
        <v>212</v>
      </c>
      <c r="F118" s="102"/>
      <c r="G118" s="101" t="s">
        <v>3</v>
      </c>
      <c r="H118" s="100"/>
      <c r="I118" s="101" t="s">
        <v>212</v>
      </c>
      <c r="J118" s="102">
        <v>440.92</v>
      </c>
      <c r="K118" s="101" t="s">
        <v>315</v>
      </c>
      <c r="L118" s="100"/>
    </row>
    <row r="119" spans="1:12" ht="14" thickBot="1" x14ac:dyDescent="0.2">
      <c r="A119" s="104"/>
      <c r="B119" s="105"/>
      <c r="C119" s="105"/>
      <c r="D119" s="106">
        <v>148</v>
      </c>
      <c r="E119" s="104"/>
      <c r="F119" s="105"/>
      <c r="G119" s="105"/>
      <c r="H119" s="106">
        <v>148</v>
      </c>
      <c r="I119" s="104"/>
      <c r="J119" s="105"/>
      <c r="K119" s="105"/>
      <c r="L119" s="106">
        <v>148</v>
      </c>
    </row>
    <row r="120" spans="1:12" x14ac:dyDescent="0.15">
      <c r="A120" s="104" t="s">
        <v>209</v>
      </c>
      <c r="B120" s="105"/>
      <c r="C120" s="104" t="s">
        <v>3</v>
      </c>
      <c r="D120" s="103"/>
      <c r="E120" s="104" t="s">
        <v>209</v>
      </c>
      <c r="F120" s="105"/>
      <c r="G120" s="104" t="s">
        <v>3</v>
      </c>
      <c r="H120" s="103"/>
      <c r="I120" s="104" t="s">
        <v>209</v>
      </c>
      <c r="J120" s="105"/>
      <c r="K120" s="104" t="s">
        <v>3</v>
      </c>
      <c r="L120" s="103"/>
    </row>
    <row r="121" spans="1:12" x14ac:dyDescent="0.15">
      <c r="A121" s="104" t="s">
        <v>210</v>
      </c>
      <c r="B121" s="105"/>
      <c r="C121" s="104" t="s">
        <v>3</v>
      </c>
      <c r="D121" s="103"/>
      <c r="E121" s="104" t="s">
        <v>210</v>
      </c>
      <c r="F121" s="105"/>
      <c r="G121" s="104" t="s">
        <v>3</v>
      </c>
      <c r="H121" s="103"/>
      <c r="I121" s="104" t="s">
        <v>210</v>
      </c>
      <c r="J121" s="105"/>
      <c r="K121" s="104" t="s">
        <v>3</v>
      </c>
      <c r="L121" s="103"/>
    </row>
    <row r="122" spans="1:12" x14ac:dyDescent="0.15">
      <c r="A122" s="104" t="s">
        <v>211</v>
      </c>
      <c r="B122" s="105"/>
      <c r="C122" s="104" t="s">
        <v>3</v>
      </c>
      <c r="D122" s="103"/>
      <c r="E122" s="104" t="s">
        <v>211</v>
      </c>
      <c r="F122" s="105"/>
      <c r="G122" s="104" t="s">
        <v>3</v>
      </c>
      <c r="H122" s="103"/>
      <c r="I122" s="104" t="s">
        <v>211</v>
      </c>
      <c r="J122" s="105"/>
      <c r="K122" s="104" t="s">
        <v>3</v>
      </c>
      <c r="L122" s="103"/>
    </row>
    <row r="123" spans="1:12" ht="14" thickBot="1" x14ac:dyDescent="0.2">
      <c r="A123" s="101" t="s">
        <v>212</v>
      </c>
      <c r="B123" s="102"/>
      <c r="C123" s="101" t="s">
        <v>3</v>
      </c>
      <c r="D123" s="100"/>
      <c r="E123" s="101" t="s">
        <v>212</v>
      </c>
      <c r="F123" s="102"/>
      <c r="G123" s="101" t="s">
        <v>3</v>
      </c>
      <c r="H123" s="100"/>
      <c r="I123" s="101" t="s">
        <v>212</v>
      </c>
      <c r="J123" s="102"/>
      <c r="K123" s="101" t="s">
        <v>3</v>
      </c>
      <c r="L123" s="100"/>
    </row>
    <row r="124" spans="1:12" ht="14" thickBot="1" x14ac:dyDescent="0.2">
      <c r="A124" s="104"/>
      <c r="B124" s="105"/>
      <c r="C124" s="105"/>
      <c r="D124" s="106">
        <v>165</v>
      </c>
      <c r="E124" s="104"/>
      <c r="F124" s="105"/>
      <c r="G124" s="105"/>
      <c r="H124" s="106">
        <v>165</v>
      </c>
      <c r="I124" s="104"/>
      <c r="J124" s="105"/>
      <c r="K124" s="105"/>
      <c r="L124" s="106">
        <v>165</v>
      </c>
    </row>
    <row r="125" spans="1:12" x14ac:dyDescent="0.15">
      <c r="A125" s="104" t="s">
        <v>209</v>
      </c>
      <c r="B125" s="105"/>
      <c r="C125" s="104" t="s">
        <v>3</v>
      </c>
      <c r="D125" s="103"/>
      <c r="E125" s="104" t="s">
        <v>209</v>
      </c>
      <c r="F125" s="105"/>
      <c r="G125" s="104" t="s">
        <v>3</v>
      </c>
      <c r="H125" s="103"/>
      <c r="I125" s="104" t="s">
        <v>209</v>
      </c>
      <c r="J125" s="105"/>
      <c r="K125" s="104" t="s">
        <v>3</v>
      </c>
      <c r="L125" s="103"/>
    </row>
    <row r="126" spans="1:12" x14ac:dyDescent="0.15">
      <c r="A126" s="104" t="s">
        <v>210</v>
      </c>
      <c r="B126" s="105"/>
      <c r="C126" s="104" t="s">
        <v>3</v>
      </c>
      <c r="D126" s="103"/>
      <c r="E126" s="104" t="s">
        <v>210</v>
      </c>
      <c r="F126" s="105"/>
      <c r="G126" s="104" t="s">
        <v>3</v>
      </c>
      <c r="H126" s="103"/>
      <c r="I126" s="104" t="s">
        <v>210</v>
      </c>
      <c r="J126" s="105"/>
      <c r="K126" s="104" t="s">
        <v>3</v>
      </c>
      <c r="L126" s="103"/>
    </row>
    <row r="127" spans="1:12" x14ac:dyDescent="0.15">
      <c r="A127" s="104" t="s">
        <v>211</v>
      </c>
      <c r="B127" s="105"/>
      <c r="C127" s="104" t="s">
        <v>3</v>
      </c>
      <c r="D127" s="103"/>
      <c r="E127" s="104" t="s">
        <v>211</v>
      </c>
      <c r="F127" s="105"/>
      <c r="G127" s="104" t="s">
        <v>3</v>
      </c>
      <c r="H127" s="103"/>
      <c r="I127" s="104" t="s">
        <v>211</v>
      </c>
      <c r="J127" s="105"/>
      <c r="K127" s="104" t="s">
        <v>3</v>
      </c>
      <c r="L127" s="103"/>
    </row>
    <row r="128" spans="1:12" ht="14" thickBot="1" x14ac:dyDescent="0.2">
      <c r="A128" s="101" t="s">
        <v>212</v>
      </c>
      <c r="B128" s="102"/>
      <c r="C128" s="101" t="s">
        <v>3</v>
      </c>
      <c r="D128" s="100"/>
      <c r="E128" s="101" t="s">
        <v>212</v>
      </c>
      <c r="F128" s="102"/>
      <c r="G128" s="101" t="s">
        <v>3</v>
      </c>
      <c r="H128" s="100"/>
      <c r="I128" s="101" t="s">
        <v>212</v>
      </c>
      <c r="J128" s="102"/>
      <c r="K128" s="101" t="s">
        <v>3</v>
      </c>
      <c r="L128" s="100"/>
    </row>
    <row r="129" spans="1:12" ht="14" thickBot="1" x14ac:dyDescent="0.2">
      <c r="A129" s="104"/>
      <c r="B129" s="105"/>
      <c r="C129" s="107"/>
      <c r="D129" s="106">
        <v>181</v>
      </c>
      <c r="E129" s="104"/>
      <c r="F129" s="105"/>
      <c r="G129" s="107"/>
      <c r="H129" s="106">
        <v>181</v>
      </c>
      <c r="I129" s="104"/>
      <c r="J129" s="105"/>
      <c r="K129" s="107"/>
      <c r="L129" s="106">
        <v>181</v>
      </c>
    </row>
    <row r="130" spans="1:12" x14ac:dyDescent="0.15">
      <c r="A130" s="104" t="s">
        <v>209</v>
      </c>
      <c r="B130" s="105"/>
      <c r="C130" s="104" t="s">
        <v>3</v>
      </c>
      <c r="D130" s="103"/>
      <c r="E130" s="104" t="s">
        <v>209</v>
      </c>
      <c r="F130" s="105"/>
      <c r="G130" s="104" t="s">
        <v>3</v>
      </c>
      <c r="H130" s="103"/>
      <c r="I130" s="104" t="s">
        <v>209</v>
      </c>
      <c r="J130" s="105"/>
      <c r="K130" s="104" t="s">
        <v>3</v>
      </c>
      <c r="L130" s="103"/>
    </row>
    <row r="131" spans="1:12" x14ac:dyDescent="0.15">
      <c r="A131" s="104" t="s">
        <v>210</v>
      </c>
      <c r="B131" s="105"/>
      <c r="C131" s="104" t="s">
        <v>3</v>
      </c>
      <c r="D131" s="103"/>
      <c r="E131" s="104" t="s">
        <v>210</v>
      </c>
      <c r="F131" s="105"/>
      <c r="G131" s="104" t="s">
        <v>3</v>
      </c>
      <c r="H131" s="103"/>
      <c r="I131" s="104" t="s">
        <v>210</v>
      </c>
      <c r="J131" s="105"/>
      <c r="K131" s="104" t="s">
        <v>3</v>
      </c>
      <c r="L131" s="103"/>
    </row>
    <row r="132" spans="1:12" x14ac:dyDescent="0.15">
      <c r="A132" s="104" t="s">
        <v>211</v>
      </c>
      <c r="B132" s="105"/>
      <c r="C132" s="104" t="s">
        <v>3</v>
      </c>
      <c r="D132" s="103"/>
      <c r="E132" s="104" t="s">
        <v>211</v>
      </c>
      <c r="F132" s="105"/>
      <c r="G132" s="104" t="s">
        <v>3</v>
      </c>
      <c r="H132" s="103"/>
      <c r="I132" s="104" t="s">
        <v>211</v>
      </c>
      <c r="J132" s="105"/>
      <c r="K132" s="104" t="s">
        <v>3</v>
      </c>
      <c r="L132" s="103"/>
    </row>
    <row r="133" spans="1:12" ht="14" thickBot="1" x14ac:dyDescent="0.2">
      <c r="A133" s="101" t="s">
        <v>212</v>
      </c>
      <c r="B133" s="102"/>
      <c r="C133" s="101" t="s">
        <v>3</v>
      </c>
      <c r="D133" s="100"/>
      <c r="E133" s="101" t="s">
        <v>212</v>
      </c>
      <c r="F133" s="102"/>
      <c r="G133" s="101" t="s">
        <v>3</v>
      </c>
      <c r="H133" s="100"/>
      <c r="I133" s="101" t="s">
        <v>212</v>
      </c>
      <c r="J133" s="102"/>
      <c r="K133" s="101" t="s">
        <v>3</v>
      </c>
      <c r="L133" s="100"/>
    </row>
    <row r="134" spans="1:12" ht="14" thickBot="1" x14ac:dyDescent="0.2">
      <c r="A134" s="104"/>
      <c r="B134" s="105"/>
      <c r="C134" s="105"/>
      <c r="D134" s="106">
        <v>198</v>
      </c>
      <c r="E134" s="104"/>
      <c r="F134" s="105"/>
      <c r="G134" s="105"/>
      <c r="H134" s="106">
        <v>198</v>
      </c>
      <c r="I134" s="104"/>
      <c r="J134" s="105"/>
      <c r="K134" s="105"/>
      <c r="L134" s="106">
        <v>198</v>
      </c>
    </row>
    <row r="135" spans="1:12" x14ac:dyDescent="0.15">
      <c r="A135" s="104" t="s">
        <v>209</v>
      </c>
      <c r="B135" s="105"/>
      <c r="C135" s="104" t="s">
        <v>3</v>
      </c>
      <c r="D135" s="103"/>
      <c r="E135" s="104" t="s">
        <v>209</v>
      </c>
      <c r="F135" s="105"/>
      <c r="G135" s="104" t="s">
        <v>3</v>
      </c>
      <c r="H135" s="103"/>
      <c r="I135" s="104" t="s">
        <v>209</v>
      </c>
      <c r="J135" s="105"/>
      <c r="K135" s="104" t="s">
        <v>3</v>
      </c>
      <c r="L135" s="103"/>
    </row>
    <row r="136" spans="1:12" x14ac:dyDescent="0.15">
      <c r="A136" s="104" t="s">
        <v>210</v>
      </c>
      <c r="B136" s="105"/>
      <c r="C136" s="104" t="s">
        <v>3</v>
      </c>
      <c r="D136" s="103"/>
      <c r="E136" s="104" t="s">
        <v>210</v>
      </c>
      <c r="F136" s="105"/>
      <c r="G136" s="104" t="s">
        <v>3</v>
      </c>
      <c r="H136" s="103"/>
      <c r="I136" s="104" t="s">
        <v>210</v>
      </c>
      <c r="J136" s="105"/>
      <c r="K136" s="104" t="s">
        <v>3</v>
      </c>
      <c r="L136" s="103"/>
    </row>
    <row r="137" spans="1:12" x14ac:dyDescent="0.15">
      <c r="A137" s="104" t="s">
        <v>211</v>
      </c>
      <c r="B137" s="105"/>
      <c r="C137" s="104" t="s">
        <v>3</v>
      </c>
      <c r="D137" s="103"/>
      <c r="E137" s="104" t="s">
        <v>211</v>
      </c>
      <c r="F137" s="105"/>
      <c r="G137" s="104" t="s">
        <v>3</v>
      </c>
      <c r="H137" s="103"/>
      <c r="I137" s="104" t="s">
        <v>211</v>
      </c>
      <c r="J137" s="105"/>
      <c r="K137" s="104" t="s">
        <v>3</v>
      </c>
      <c r="L137" s="103"/>
    </row>
    <row r="138" spans="1:12" ht="14" thickBot="1" x14ac:dyDescent="0.2">
      <c r="A138" s="101" t="s">
        <v>212</v>
      </c>
      <c r="B138" s="102"/>
      <c r="C138" s="101" t="s">
        <v>3</v>
      </c>
      <c r="D138" s="100"/>
      <c r="E138" s="101" t="s">
        <v>212</v>
      </c>
      <c r="F138" s="102"/>
      <c r="G138" s="101" t="s">
        <v>3</v>
      </c>
      <c r="H138" s="100"/>
      <c r="I138" s="101" t="s">
        <v>212</v>
      </c>
      <c r="J138" s="102"/>
      <c r="K138" s="101" t="s">
        <v>3</v>
      </c>
      <c r="L138" s="100"/>
    </row>
    <row r="139" spans="1:12" ht="14" thickBot="1" x14ac:dyDescent="0.2">
      <c r="A139" s="104"/>
      <c r="B139" s="105"/>
      <c r="C139" s="105"/>
      <c r="D139" s="106" t="s">
        <v>304</v>
      </c>
      <c r="E139" s="104"/>
      <c r="F139" s="105"/>
      <c r="G139" s="105"/>
      <c r="H139" s="106" t="s">
        <v>304</v>
      </c>
      <c r="I139" s="104"/>
      <c r="J139" s="105"/>
      <c r="K139" s="105"/>
      <c r="L139" s="106" t="s">
        <v>304</v>
      </c>
    </row>
    <row r="140" spans="1:12" x14ac:dyDescent="0.15">
      <c r="A140" s="104" t="s">
        <v>209</v>
      </c>
      <c r="B140" s="105"/>
      <c r="C140" s="104" t="s">
        <v>3</v>
      </c>
      <c r="D140" s="103"/>
      <c r="E140" s="104" t="s">
        <v>209</v>
      </c>
      <c r="F140" s="105"/>
      <c r="G140" s="104" t="s">
        <v>3</v>
      </c>
      <c r="H140" s="103"/>
      <c r="I140" s="104" t="s">
        <v>209</v>
      </c>
      <c r="J140" s="105"/>
      <c r="K140" s="104" t="s">
        <v>3</v>
      </c>
      <c r="L140" s="103"/>
    </row>
    <row r="141" spans="1:12" x14ac:dyDescent="0.15">
      <c r="A141" s="104" t="s">
        <v>210</v>
      </c>
      <c r="B141" s="105"/>
      <c r="C141" s="104" t="s">
        <v>3</v>
      </c>
      <c r="D141" s="103"/>
      <c r="E141" s="104" t="s">
        <v>210</v>
      </c>
      <c r="F141" s="105"/>
      <c r="G141" s="104" t="s">
        <v>3</v>
      </c>
      <c r="H141" s="103"/>
      <c r="I141" s="104" t="s">
        <v>210</v>
      </c>
      <c r="J141" s="105"/>
      <c r="K141" s="104" t="s">
        <v>3</v>
      </c>
      <c r="L141" s="103"/>
    </row>
    <row r="142" spans="1:12" x14ac:dyDescent="0.15">
      <c r="A142" s="104" t="s">
        <v>211</v>
      </c>
      <c r="B142" s="105"/>
      <c r="C142" s="104" t="s">
        <v>3</v>
      </c>
      <c r="D142" s="103"/>
      <c r="E142" s="104" t="s">
        <v>211</v>
      </c>
      <c r="F142" s="105"/>
      <c r="G142" s="104" t="s">
        <v>3</v>
      </c>
      <c r="H142" s="103"/>
      <c r="I142" s="104" t="s">
        <v>211</v>
      </c>
      <c r="J142" s="105"/>
      <c r="K142" s="104" t="s">
        <v>3</v>
      </c>
      <c r="L142" s="103"/>
    </row>
    <row r="143" spans="1:12" ht="14" thickBot="1" x14ac:dyDescent="0.2">
      <c r="A143" s="101" t="s">
        <v>212</v>
      </c>
      <c r="B143" s="102"/>
      <c r="C143" s="101" t="s">
        <v>3</v>
      </c>
      <c r="D143" s="100"/>
      <c r="E143" s="101" t="s">
        <v>212</v>
      </c>
      <c r="F143" s="102"/>
      <c r="G143" s="101" t="s">
        <v>3</v>
      </c>
      <c r="H143" s="100"/>
      <c r="I143" s="101" t="s">
        <v>212</v>
      </c>
      <c r="J143" s="102"/>
      <c r="K143" s="101" t="s">
        <v>3</v>
      </c>
      <c r="L143" s="100"/>
    </row>
    <row r="144" spans="1:12" ht="14" thickBot="1" x14ac:dyDescent="0.2"/>
    <row r="145" spans="1:12" ht="14" thickBot="1" x14ac:dyDescent="0.2">
      <c r="A145" s="199" t="s">
        <v>615</v>
      </c>
      <c r="B145" s="200"/>
      <c r="C145" s="200"/>
      <c r="D145" s="201"/>
      <c r="E145" s="200"/>
      <c r="F145" s="200"/>
      <c r="G145" s="200"/>
      <c r="H145" s="201"/>
      <c r="I145" s="200"/>
      <c r="J145" s="200"/>
      <c r="K145" s="200"/>
      <c r="L145" s="202"/>
    </row>
    <row r="146" spans="1:12" ht="14" thickBot="1" x14ac:dyDescent="0.2">
      <c r="A146" s="196" t="s">
        <v>267</v>
      </c>
      <c r="B146" s="197"/>
      <c r="C146" s="198"/>
      <c r="D146" s="110">
        <v>97</v>
      </c>
      <c r="E146" s="197" t="s">
        <v>268</v>
      </c>
      <c r="F146" s="197"/>
      <c r="G146" s="198"/>
      <c r="H146" s="110">
        <v>97</v>
      </c>
      <c r="I146" s="196" t="s">
        <v>276</v>
      </c>
      <c r="J146" s="197"/>
      <c r="K146" s="198"/>
      <c r="L146" s="110">
        <v>97</v>
      </c>
    </row>
    <row r="147" spans="1:12" x14ac:dyDescent="0.15">
      <c r="A147" s="104"/>
      <c r="B147" s="105"/>
      <c r="C147" s="105"/>
      <c r="D147" s="103"/>
      <c r="E147" s="104"/>
      <c r="F147" s="105"/>
      <c r="G147" s="105"/>
      <c r="H147" s="103"/>
      <c r="I147" s="104"/>
      <c r="J147" s="105"/>
      <c r="K147" s="105"/>
      <c r="L147" s="103"/>
    </row>
    <row r="148" spans="1:12" x14ac:dyDescent="0.15">
      <c r="A148" s="104" t="s">
        <v>209</v>
      </c>
      <c r="B148" s="105"/>
      <c r="C148" s="104" t="s">
        <v>3</v>
      </c>
      <c r="D148" s="103"/>
      <c r="E148" s="104" t="s">
        <v>209</v>
      </c>
      <c r="F148" s="105"/>
      <c r="G148" s="104" t="s">
        <v>3</v>
      </c>
      <c r="H148" s="103"/>
      <c r="I148" s="104" t="s">
        <v>209</v>
      </c>
      <c r="J148" s="105"/>
      <c r="K148" s="104" t="s">
        <v>3</v>
      </c>
      <c r="L148" s="103"/>
    </row>
    <row r="149" spans="1:12" x14ac:dyDescent="0.15">
      <c r="A149" s="104" t="s">
        <v>210</v>
      </c>
      <c r="B149" s="105"/>
      <c r="C149" s="104" t="s">
        <v>3</v>
      </c>
      <c r="D149" s="103"/>
      <c r="E149" s="104" t="s">
        <v>210</v>
      </c>
      <c r="F149" s="105"/>
      <c r="G149" s="104" t="s">
        <v>3</v>
      </c>
      <c r="H149" s="103"/>
      <c r="I149" s="104" t="s">
        <v>210</v>
      </c>
      <c r="J149" s="105"/>
      <c r="K149" s="104" t="s">
        <v>3</v>
      </c>
      <c r="L149" s="103"/>
    </row>
    <row r="150" spans="1:12" x14ac:dyDescent="0.15">
      <c r="A150" s="104" t="s">
        <v>211</v>
      </c>
      <c r="B150" s="105"/>
      <c r="C150" s="104" t="s">
        <v>3</v>
      </c>
      <c r="D150" s="103"/>
      <c r="E150" s="104" t="s">
        <v>211</v>
      </c>
      <c r="F150" s="105"/>
      <c r="G150" s="104" t="s">
        <v>3</v>
      </c>
      <c r="H150" s="103"/>
      <c r="I150" s="104" t="s">
        <v>211</v>
      </c>
      <c r="J150" s="105"/>
      <c r="K150" s="104" t="s">
        <v>3</v>
      </c>
      <c r="L150" s="103"/>
    </row>
    <row r="151" spans="1:12" ht="14" thickBot="1" x14ac:dyDescent="0.2">
      <c r="A151" s="101" t="s">
        <v>212</v>
      </c>
      <c r="B151" s="102"/>
      <c r="C151" s="101" t="s">
        <v>3</v>
      </c>
      <c r="D151" s="100"/>
      <c r="E151" s="101" t="s">
        <v>212</v>
      </c>
      <c r="F151" s="102"/>
      <c r="G151" s="101" t="s">
        <v>3</v>
      </c>
      <c r="H151" s="100"/>
      <c r="I151" s="101" t="s">
        <v>212</v>
      </c>
      <c r="J151" s="102"/>
      <c r="K151" s="101" t="s">
        <v>3</v>
      </c>
      <c r="L151" s="100"/>
    </row>
    <row r="152" spans="1:12" ht="14" thickBot="1" x14ac:dyDescent="0.2">
      <c r="A152" s="104"/>
      <c r="B152" s="105"/>
      <c r="C152" s="105"/>
      <c r="D152" s="110">
        <v>114</v>
      </c>
      <c r="E152" s="104"/>
      <c r="F152" s="105"/>
      <c r="G152" s="105"/>
      <c r="H152" s="110">
        <v>114</v>
      </c>
      <c r="I152" s="104"/>
      <c r="J152" s="105"/>
      <c r="K152" s="105"/>
      <c r="L152" s="110">
        <v>114</v>
      </c>
    </row>
    <row r="153" spans="1:12" x14ac:dyDescent="0.15">
      <c r="A153" s="104" t="s">
        <v>209</v>
      </c>
      <c r="B153" s="105"/>
      <c r="C153" s="104" t="s">
        <v>3</v>
      </c>
      <c r="D153" s="103"/>
      <c r="E153" s="104" t="s">
        <v>209</v>
      </c>
      <c r="F153" s="105"/>
      <c r="G153" s="104" t="s">
        <v>3</v>
      </c>
      <c r="H153" s="103"/>
      <c r="I153" s="104" t="s">
        <v>209</v>
      </c>
      <c r="J153" s="105">
        <v>88.18</v>
      </c>
      <c r="K153" s="104" t="s">
        <v>316</v>
      </c>
      <c r="L153" s="109">
        <v>40461</v>
      </c>
    </row>
    <row r="154" spans="1:12" x14ac:dyDescent="0.15">
      <c r="A154" s="104" t="s">
        <v>210</v>
      </c>
      <c r="B154" s="105"/>
      <c r="C154" s="104" t="s">
        <v>3</v>
      </c>
      <c r="D154" s="103"/>
      <c r="E154" s="104" t="s">
        <v>210</v>
      </c>
      <c r="F154" s="105"/>
      <c r="G154" s="104" t="s">
        <v>3</v>
      </c>
      <c r="H154" s="103"/>
      <c r="I154" s="104" t="s">
        <v>210</v>
      </c>
      <c r="J154" s="105">
        <v>132.28</v>
      </c>
      <c r="K154" s="104" t="s">
        <v>316</v>
      </c>
      <c r="L154" s="109">
        <v>40565</v>
      </c>
    </row>
    <row r="155" spans="1:12" x14ac:dyDescent="0.15">
      <c r="A155" s="104" t="s">
        <v>211</v>
      </c>
      <c r="B155" s="105"/>
      <c r="C155" s="104" t="s">
        <v>3</v>
      </c>
      <c r="D155" s="103"/>
      <c r="E155" s="104" t="s">
        <v>211</v>
      </c>
      <c r="F155" s="105"/>
      <c r="G155" s="104" t="s">
        <v>3</v>
      </c>
      <c r="H155" s="103"/>
      <c r="I155" s="104" t="s">
        <v>211</v>
      </c>
      <c r="J155" s="105">
        <v>292.10000000000002</v>
      </c>
      <c r="K155" s="104" t="s">
        <v>316</v>
      </c>
      <c r="L155" s="109">
        <v>40831</v>
      </c>
    </row>
    <row r="156" spans="1:12" ht="14" thickBot="1" x14ac:dyDescent="0.2">
      <c r="A156" s="101" t="s">
        <v>212</v>
      </c>
      <c r="B156" s="102"/>
      <c r="C156" s="101" t="s">
        <v>3</v>
      </c>
      <c r="D156" s="100"/>
      <c r="E156" s="101" t="s">
        <v>212</v>
      </c>
      <c r="F156" s="102"/>
      <c r="G156" s="101" t="s">
        <v>3</v>
      </c>
      <c r="H156" s="100"/>
      <c r="I156" s="101" t="s">
        <v>212</v>
      </c>
      <c r="J156" s="102">
        <v>501.55</v>
      </c>
      <c r="K156" s="101" t="s">
        <v>316</v>
      </c>
      <c r="L156" s="108">
        <v>40565</v>
      </c>
    </row>
    <row r="157" spans="1:12" ht="14" thickBot="1" x14ac:dyDescent="0.2">
      <c r="A157" s="104"/>
      <c r="B157" s="105"/>
      <c r="C157" s="105"/>
      <c r="D157" s="106">
        <v>123</v>
      </c>
      <c r="E157" s="104"/>
      <c r="F157" s="105"/>
      <c r="G157" s="105"/>
      <c r="H157" s="106">
        <v>123</v>
      </c>
      <c r="I157" s="104"/>
      <c r="J157" s="105"/>
      <c r="K157" s="105"/>
      <c r="L157" s="106">
        <v>123</v>
      </c>
    </row>
    <row r="158" spans="1:12" x14ac:dyDescent="0.15">
      <c r="A158" s="104" t="s">
        <v>209</v>
      </c>
      <c r="B158" s="105"/>
      <c r="C158" s="104" t="s">
        <v>3</v>
      </c>
      <c r="D158" s="103"/>
      <c r="E158" s="104" t="s">
        <v>209</v>
      </c>
      <c r="F158" s="105">
        <v>77</v>
      </c>
      <c r="G158" s="104" t="s">
        <v>317</v>
      </c>
      <c r="H158" s="109">
        <v>42413</v>
      </c>
      <c r="I158" s="104" t="s">
        <v>209</v>
      </c>
      <c r="J158" s="105"/>
      <c r="K158" s="104" t="s">
        <v>3</v>
      </c>
      <c r="L158" s="103"/>
    </row>
    <row r="159" spans="1:12" x14ac:dyDescent="0.15">
      <c r="A159" s="104" t="s">
        <v>210</v>
      </c>
      <c r="B159" s="105"/>
      <c r="C159" s="104" t="s">
        <v>3</v>
      </c>
      <c r="D159" s="103"/>
      <c r="E159" s="104" t="s">
        <v>210</v>
      </c>
      <c r="F159" s="105">
        <v>99</v>
      </c>
      <c r="G159" s="104" t="s">
        <v>317</v>
      </c>
      <c r="H159" s="109">
        <v>42413</v>
      </c>
      <c r="I159" s="104" t="s">
        <v>210</v>
      </c>
      <c r="J159" s="105"/>
      <c r="K159" s="104" t="s">
        <v>3</v>
      </c>
      <c r="L159" s="103"/>
    </row>
    <row r="160" spans="1:12" x14ac:dyDescent="0.15">
      <c r="A160" s="104" t="s">
        <v>211</v>
      </c>
      <c r="B160" s="105"/>
      <c r="C160" s="104" t="s">
        <v>3</v>
      </c>
      <c r="D160" s="103"/>
      <c r="E160" s="104" t="s">
        <v>211</v>
      </c>
      <c r="F160" s="105">
        <v>236.5</v>
      </c>
      <c r="G160" s="104" t="s">
        <v>317</v>
      </c>
      <c r="H160" s="109">
        <v>42413</v>
      </c>
      <c r="I160" s="104" t="s">
        <v>211</v>
      </c>
      <c r="J160" s="105"/>
      <c r="K160" s="104" t="s">
        <v>3</v>
      </c>
      <c r="L160" s="103"/>
    </row>
    <row r="161" spans="1:12" ht="14" thickBot="1" x14ac:dyDescent="0.2">
      <c r="A161" s="101" t="s">
        <v>212</v>
      </c>
      <c r="B161" s="102"/>
      <c r="C161" s="101" t="s">
        <v>3</v>
      </c>
      <c r="D161" s="100"/>
      <c r="E161" s="101" t="s">
        <v>212</v>
      </c>
      <c r="F161" s="102">
        <v>413.36</v>
      </c>
      <c r="G161" s="101" t="s">
        <v>317</v>
      </c>
      <c r="H161" s="108">
        <v>42413</v>
      </c>
      <c r="I161" s="101" t="s">
        <v>212</v>
      </c>
      <c r="J161" s="102"/>
      <c r="K161" s="101" t="s">
        <v>3</v>
      </c>
      <c r="L161" s="100"/>
    </row>
    <row r="162" spans="1:12" ht="14" thickBot="1" x14ac:dyDescent="0.2">
      <c r="A162" s="104"/>
      <c r="B162" s="105"/>
      <c r="C162" s="105"/>
      <c r="D162" s="106">
        <v>132</v>
      </c>
      <c r="E162" s="104"/>
      <c r="F162" s="105"/>
      <c r="G162" s="105"/>
      <c r="H162" s="106">
        <v>132</v>
      </c>
      <c r="I162" s="104"/>
      <c r="J162" s="105"/>
      <c r="K162" s="105"/>
      <c r="L162" s="106">
        <v>132</v>
      </c>
    </row>
    <row r="163" spans="1:12" x14ac:dyDescent="0.15">
      <c r="A163" s="104" t="s">
        <v>209</v>
      </c>
      <c r="B163" s="105"/>
      <c r="C163" s="104" t="s">
        <v>3</v>
      </c>
      <c r="D163" s="103"/>
      <c r="E163" s="104" t="s">
        <v>209</v>
      </c>
      <c r="F163" s="105"/>
      <c r="G163" s="104" t="s">
        <v>3</v>
      </c>
      <c r="H163" s="103"/>
      <c r="I163" s="104" t="s">
        <v>209</v>
      </c>
      <c r="J163" s="105"/>
      <c r="K163" s="104" t="s">
        <v>3</v>
      </c>
      <c r="L163" s="103"/>
    </row>
    <row r="164" spans="1:12" x14ac:dyDescent="0.15">
      <c r="A164" s="104" t="s">
        <v>210</v>
      </c>
      <c r="B164" s="105"/>
      <c r="C164" s="104" t="s">
        <v>3</v>
      </c>
      <c r="D164" s="103"/>
      <c r="E164" s="104" t="s">
        <v>210</v>
      </c>
      <c r="F164" s="105"/>
      <c r="G164" s="104" t="s">
        <v>3</v>
      </c>
      <c r="H164" s="103"/>
      <c r="I164" s="104" t="s">
        <v>210</v>
      </c>
      <c r="J164" s="105"/>
      <c r="K164" s="104" t="s">
        <v>3</v>
      </c>
      <c r="L164" s="103"/>
    </row>
    <row r="165" spans="1:12" x14ac:dyDescent="0.15">
      <c r="A165" s="104" t="s">
        <v>211</v>
      </c>
      <c r="B165" s="105"/>
      <c r="C165" s="104" t="s">
        <v>3</v>
      </c>
      <c r="D165" s="103"/>
      <c r="E165" s="104" t="s">
        <v>211</v>
      </c>
      <c r="F165" s="105"/>
      <c r="G165" s="104" t="s">
        <v>3</v>
      </c>
      <c r="H165" s="103"/>
      <c r="I165" s="104" t="s">
        <v>211</v>
      </c>
      <c r="J165" s="105"/>
      <c r="K165" s="104" t="s">
        <v>3</v>
      </c>
      <c r="L165" s="103"/>
    </row>
    <row r="166" spans="1:12" ht="14" thickBot="1" x14ac:dyDescent="0.2">
      <c r="A166" s="101" t="s">
        <v>212</v>
      </c>
      <c r="B166" s="102"/>
      <c r="C166" s="101" t="s">
        <v>3</v>
      </c>
      <c r="D166" s="100"/>
      <c r="E166" s="101" t="s">
        <v>212</v>
      </c>
      <c r="F166" s="102"/>
      <c r="G166" s="101" t="s">
        <v>3</v>
      </c>
      <c r="H166" s="100"/>
      <c r="I166" s="101" t="s">
        <v>212</v>
      </c>
      <c r="J166" s="102"/>
      <c r="K166" s="101" t="s">
        <v>3</v>
      </c>
      <c r="L166" s="100"/>
    </row>
    <row r="167" spans="1:12" ht="14" thickBot="1" x14ac:dyDescent="0.2">
      <c r="A167" s="104"/>
      <c r="B167" s="105"/>
      <c r="C167" s="105"/>
      <c r="D167" s="106">
        <v>148</v>
      </c>
      <c r="E167" s="104"/>
      <c r="F167" s="105"/>
      <c r="G167" s="105"/>
      <c r="H167" s="106">
        <v>148</v>
      </c>
      <c r="I167" s="104"/>
      <c r="J167" s="105"/>
      <c r="K167" s="105"/>
      <c r="L167" s="106">
        <v>148</v>
      </c>
    </row>
    <row r="168" spans="1:12" x14ac:dyDescent="0.15">
      <c r="A168" s="104" t="s">
        <v>209</v>
      </c>
      <c r="B168" s="105">
        <v>93.5</v>
      </c>
      <c r="C168" s="104" t="s">
        <v>318</v>
      </c>
      <c r="D168" s="109"/>
      <c r="E168" s="104" t="s">
        <v>209</v>
      </c>
      <c r="F168" s="105">
        <v>93.5</v>
      </c>
      <c r="G168" s="104" t="s">
        <v>318</v>
      </c>
      <c r="H168" s="103"/>
      <c r="I168" s="104" t="s">
        <v>209</v>
      </c>
      <c r="J168" s="105"/>
      <c r="K168" s="104" t="s">
        <v>3</v>
      </c>
      <c r="L168" s="103"/>
    </row>
    <row r="169" spans="1:12" x14ac:dyDescent="0.15">
      <c r="A169" s="104" t="s">
        <v>210</v>
      </c>
      <c r="B169" s="105">
        <v>143</v>
      </c>
      <c r="C169" s="104" t="s">
        <v>318</v>
      </c>
      <c r="D169" s="109"/>
      <c r="E169" s="104" t="s">
        <v>210</v>
      </c>
      <c r="F169" s="105">
        <v>143</v>
      </c>
      <c r="G169" s="104" t="s">
        <v>318</v>
      </c>
      <c r="H169" s="103"/>
      <c r="I169" s="104" t="s">
        <v>210</v>
      </c>
      <c r="J169" s="105"/>
      <c r="K169" s="104" t="s">
        <v>3</v>
      </c>
      <c r="L169" s="103"/>
    </row>
    <row r="170" spans="1:12" x14ac:dyDescent="0.15">
      <c r="A170" s="104" t="s">
        <v>211</v>
      </c>
      <c r="B170" s="105">
        <v>303</v>
      </c>
      <c r="C170" s="104" t="s">
        <v>318</v>
      </c>
      <c r="D170" s="109"/>
      <c r="E170" s="104" t="s">
        <v>211</v>
      </c>
      <c r="F170" s="105">
        <v>303</v>
      </c>
      <c r="G170" s="104" t="s">
        <v>318</v>
      </c>
      <c r="H170" s="103"/>
      <c r="I170" s="104" t="s">
        <v>211</v>
      </c>
      <c r="J170" s="105"/>
      <c r="K170" s="104" t="s">
        <v>3</v>
      </c>
      <c r="L170" s="103"/>
    </row>
    <row r="171" spans="1:12" ht="14" thickBot="1" x14ac:dyDescent="0.2">
      <c r="A171" s="101" t="s">
        <v>212</v>
      </c>
      <c r="B171" s="102">
        <v>540</v>
      </c>
      <c r="C171" s="101" t="s">
        <v>318</v>
      </c>
      <c r="D171" s="108"/>
      <c r="E171" s="101" t="s">
        <v>212</v>
      </c>
      <c r="F171" s="102">
        <v>540</v>
      </c>
      <c r="G171" s="101" t="s">
        <v>318</v>
      </c>
      <c r="H171" s="100"/>
      <c r="I171" s="101" t="s">
        <v>212</v>
      </c>
      <c r="J171" s="102"/>
      <c r="K171" s="101" t="s">
        <v>3</v>
      </c>
      <c r="L171" s="100"/>
    </row>
    <row r="172" spans="1:12" ht="14" thickBot="1" x14ac:dyDescent="0.2">
      <c r="A172" s="104"/>
      <c r="B172" s="105"/>
      <c r="C172" s="105"/>
      <c r="D172" s="111">
        <v>165</v>
      </c>
      <c r="E172" s="104"/>
      <c r="F172" s="105"/>
      <c r="G172" s="105"/>
      <c r="H172" s="106">
        <v>165</v>
      </c>
      <c r="I172" s="104"/>
      <c r="J172" s="105"/>
      <c r="K172" s="105"/>
      <c r="L172" s="106">
        <v>165</v>
      </c>
    </row>
    <row r="173" spans="1:12" x14ac:dyDescent="0.15">
      <c r="A173" s="104" t="s">
        <v>209</v>
      </c>
      <c r="B173" s="105"/>
      <c r="C173" s="104" t="s">
        <v>3</v>
      </c>
      <c r="D173" s="103"/>
      <c r="E173" s="104" t="s">
        <v>209</v>
      </c>
      <c r="F173" s="105"/>
      <c r="G173" s="104" t="s">
        <v>3</v>
      </c>
      <c r="H173" s="103"/>
      <c r="I173" s="104" t="s">
        <v>209</v>
      </c>
      <c r="J173" s="105"/>
      <c r="K173" s="104" t="s">
        <v>3</v>
      </c>
      <c r="L173" s="103"/>
    </row>
    <row r="174" spans="1:12" x14ac:dyDescent="0.15">
      <c r="A174" s="104" t="s">
        <v>210</v>
      </c>
      <c r="B174" s="105"/>
      <c r="C174" s="104" t="s">
        <v>3</v>
      </c>
      <c r="D174" s="103"/>
      <c r="E174" s="104" t="s">
        <v>210</v>
      </c>
      <c r="F174" s="105"/>
      <c r="G174" s="104" t="s">
        <v>3</v>
      </c>
      <c r="H174" s="103"/>
      <c r="I174" s="104" t="s">
        <v>210</v>
      </c>
      <c r="J174" s="105"/>
      <c r="K174" s="104" t="s">
        <v>3</v>
      </c>
      <c r="L174" s="103"/>
    </row>
    <row r="175" spans="1:12" x14ac:dyDescent="0.15">
      <c r="A175" s="104" t="s">
        <v>211</v>
      </c>
      <c r="B175" s="105"/>
      <c r="C175" s="104" t="s">
        <v>3</v>
      </c>
      <c r="D175" s="103"/>
      <c r="E175" s="104" t="s">
        <v>211</v>
      </c>
      <c r="F175" s="105"/>
      <c r="G175" s="104" t="s">
        <v>3</v>
      </c>
      <c r="H175" s="103"/>
      <c r="I175" s="104" t="s">
        <v>211</v>
      </c>
      <c r="J175" s="105"/>
      <c r="K175" s="104" t="s">
        <v>3</v>
      </c>
      <c r="L175" s="103"/>
    </row>
    <row r="176" spans="1:12" ht="14" thickBot="1" x14ac:dyDescent="0.2">
      <c r="A176" s="101" t="s">
        <v>212</v>
      </c>
      <c r="B176" s="102"/>
      <c r="C176" s="101" t="s">
        <v>3</v>
      </c>
      <c r="D176" s="100"/>
      <c r="E176" s="101" t="s">
        <v>212</v>
      </c>
      <c r="F176" s="102"/>
      <c r="G176" s="101" t="s">
        <v>3</v>
      </c>
      <c r="H176" s="100"/>
      <c r="I176" s="101" t="s">
        <v>212</v>
      </c>
      <c r="J176" s="102"/>
      <c r="K176" s="101" t="s">
        <v>3</v>
      </c>
      <c r="L176" s="100"/>
    </row>
    <row r="177" spans="1:12" ht="14" thickBot="1" x14ac:dyDescent="0.2">
      <c r="A177" s="104"/>
      <c r="B177" s="105"/>
      <c r="C177" s="107"/>
      <c r="D177" s="106">
        <v>181</v>
      </c>
      <c r="E177" s="104"/>
      <c r="F177" s="105"/>
      <c r="G177" s="107"/>
      <c r="H177" s="106">
        <v>181</v>
      </c>
      <c r="I177" s="104"/>
      <c r="J177" s="105"/>
      <c r="K177" s="107"/>
      <c r="L177" s="106">
        <v>181</v>
      </c>
    </row>
    <row r="178" spans="1:12" x14ac:dyDescent="0.15">
      <c r="A178" s="104" t="s">
        <v>209</v>
      </c>
      <c r="B178" s="105"/>
      <c r="C178" s="104" t="s">
        <v>3</v>
      </c>
      <c r="D178" s="103"/>
      <c r="E178" s="104" t="s">
        <v>209</v>
      </c>
      <c r="F178" s="105"/>
      <c r="G178" s="104" t="s">
        <v>3</v>
      </c>
      <c r="H178" s="103"/>
      <c r="I178" s="104" t="s">
        <v>209</v>
      </c>
      <c r="J178" s="105"/>
      <c r="K178" s="104" t="s">
        <v>3</v>
      </c>
      <c r="L178" s="103"/>
    </row>
    <row r="179" spans="1:12" x14ac:dyDescent="0.15">
      <c r="A179" s="104" t="s">
        <v>210</v>
      </c>
      <c r="B179" s="105"/>
      <c r="C179" s="104" t="s">
        <v>3</v>
      </c>
      <c r="D179" s="103"/>
      <c r="E179" s="104" t="s">
        <v>210</v>
      </c>
      <c r="F179" s="105"/>
      <c r="G179" s="104" t="s">
        <v>3</v>
      </c>
      <c r="H179" s="103"/>
      <c r="I179" s="104" t="s">
        <v>210</v>
      </c>
      <c r="J179" s="105"/>
      <c r="K179" s="104" t="s">
        <v>3</v>
      </c>
      <c r="L179" s="103"/>
    </row>
    <row r="180" spans="1:12" x14ac:dyDescent="0.15">
      <c r="A180" s="104" t="s">
        <v>211</v>
      </c>
      <c r="B180" s="105"/>
      <c r="C180" s="104" t="s">
        <v>3</v>
      </c>
      <c r="D180" s="103"/>
      <c r="E180" s="104" t="s">
        <v>211</v>
      </c>
      <c r="F180" s="105"/>
      <c r="G180" s="104" t="s">
        <v>3</v>
      </c>
      <c r="H180" s="103"/>
      <c r="I180" s="104" t="s">
        <v>211</v>
      </c>
      <c r="J180" s="105"/>
      <c r="K180" s="104" t="s">
        <v>3</v>
      </c>
      <c r="L180" s="103"/>
    </row>
    <row r="181" spans="1:12" ht="14" thickBot="1" x14ac:dyDescent="0.2">
      <c r="A181" s="101" t="s">
        <v>212</v>
      </c>
      <c r="B181" s="102"/>
      <c r="C181" s="101" t="s">
        <v>3</v>
      </c>
      <c r="D181" s="100"/>
      <c r="E181" s="101" t="s">
        <v>212</v>
      </c>
      <c r="F181" s="102"/>
      <c r="G181" s="101" t="s">
        <v>3</v>
      </c>
      <c r="H181" s="100"/>
      <c r="I181" s="101" t="s">
        <v>212</v>
      </c>
      <c r="J181" s="102"/>
      <c r="K181" s="101" t="s">
        <v>3</v>
      </c>
      <c r="L181" s="100"/>
    </row>
    <row r="182" spans="1:12" ht="14" thickBot="1" x14ac:dyDescent="0.2">
      <c r="A182" s="104"/>
      <c r="B182" s="105"/>
      <c r="C182" s="105"/>
      <c r="D182" s="106">
        <v>198</v>
      </c>
      <c r="E182" s="104"/>
      <c r="F182" s="105"/>
      <c r="G182" s="105"/>
      <c r="H182" s="106">
        <v>198</v>
      </c>
      <c r="I182" s="104"/>
      <c r="J182" s="105"/>
      <c r="K182" s="105"/>
      <c r="L182" s="106">
        <v>198</v>
      </c>
    </row>
    <row r="183" spans="1:12" x14ac:dyDescent="0.15">
      <c r="A183" s="104" t="s">
        <v>209</v>
      </c>
      <c r="B183" s="105"/>
      <c r="C183" s="104" t="s">
        <v>3</v>
      </c>
      <c r="D183" s="103"/>
      <c r="E183" s="104" t="s">
        <v>209</v>
      </c>
      <c r="F183" s="105"/>
      <c r="G183" s="104" t="s">
        <v>3</v>
      </c>
      <c r="H183" s="103"/>
      <c r="I183" s="104" t="s">
        <v>209</v>
      </c>
      <c r="J183" s="105"/>
      <c r="K183" s="104" t="s">
        <v>3</v>
      </c>
      <c r="L183" s="103"/>
    </row>
    <row r="184" spans="1:12" x14ac:dyDescent="0.15">
      <c r="A184" s="104" t="s">
        <v>210</v>
      </c>
      <c r="B184" s="105"/>
      <c r="C184" s="104" t="s">
        <v>3</v>
      </c>
      <c r="D184" s="103"/>
      <c r="E184" s="104" t="s">
        <v>210</v>
      </c>
      <c r="F184" s="105"/>
      <c r="G184" s="104" t="s">
        <v>3</v>
      </c>
      <c r="H184" s="103"/>
      <c r="I184" s="104" t="s">
        <v>210</v>
      </c>
      <c r="J184" s="105"/>
      <c r="K184" s="104" t="s">
        <v>3</v>
      </c>
      <c r="L184" s="103"/>
    </row>
    <row r="185" spans="1:12" x14ac:dyDescent="0.15">
      <c r="A185" s="104" t="s">
        <v>211</v>
      </c>
      <c r="B185" s="105"/>
      <c r="C185" s="104" t="s">
        <v>3</v>
      </c>
      <c r="D185" s="103"/>
      <c r="E185" s="104" t="s">
        <v>211</v>
      </c>
      <c r="F185" s="105"/>
      <c r="G185" s="104" t="s">
        <v>3</v>
      </c>
      <c r="H185" s="103"/>
      <c r="I185" s="104" t="s">
        <v>211</v>
      </c>
      <c r="J185" s="105"/>
      <c r="K185" s="104" t="s">
        <v>3</v>
      </c>
      <c r="L185" s="103"/>
    </row>
    <row r="186" spans="1:12" ht="14" thickBot="1" x14ac:dyDescent="0.2">
      <c r="A186" s="101" t="s">
        <v>212</v>
      </c>
      <c r="B186" s="102"/>
      <c r="C186" s="101" t="s">
        <v>3</v>
      </c>
      <c r="D186" s="100"/>
      <c r="E186" s="101" t="s">
        <v>212</v>
      </c>
      <c r="F186" s="102"/>
      <c r="G186" s="101" t="s">
        <v>3</v>
      </c>
      <c r="H186" s="100"/>
      <c r="I186" s="101" t="s">
        <v>212</v>
      </c>
      <c r="J186" s="102"/>
      <c r="K186" s="101" t="s">
        <v>3</v>
      </c>
      <c r="L186" s="100"/>
    </row>
    <row r="187" spans="1:12" ht="14" thickBot="1" x14ac:dyDescent="0.2">
      <c r="A187" s="104"/>
      <c r="B187" s="105"/>
      <c r="C187" s="105"/>
      <c r="D187" s="106" t="s">
        <v>304</v>
      </c>
      <c r="E187" s="104"/>
      <c r="F187" s="105"/>
      <c r="G187" s="105"/>
      <c r="H187" s="106" t="s">
        <v>304</v>
      </c>
      <c r="I187" s="104"/>
      <c r="J187" s="105"/>
      <c r="K187" s="105"/>
      <c r="L187" s="106" t="s">
        <v>304</v>
      </c>
    </row>
    <row r="188" spans="1:12" x14ac:dyDescent="0.15">
      <c r="A188" s="104" t="s">
        <v>209</v>
      </c>
      <c r="B188" s="105"/>
      <c r="C188" s="104" t="s">
        <v>3</v>
      </c>
      <c r="D188" s="103"/>
      <c r="E188" s="104" t="s">
        <v>209</v>
      </c>
      <c r="F188" s="105"/>
      <c r="G188" s="104" t="s">
        <v>3</v>
      </c>
      <c r="H188" s="103"/>
      <c r="I188" s="104" t="s">
        <v>209</v>
      </c>
      <c r="J188" s="105"/>
      <c r="K188" s="104" t="s">
        <v>3</v>
      </c>
      <c r="L188" s="103"/>
    </row>
    <row r="189" spans="1:12" x14ac:dyDescent="0.15">
      <c r="A189" s="104" t="s">
        <v>210</v>
      </c>
      <c r="B189" s="105"/>
      <c r="C189" s="104" t="s">
        <v>3</v>
      </c>
      <c r="D189" s="103"/>
      <c r="E189" s="104" t="s">
        <v>210</v>
      </c>
      <c r="F189" s="105"/>
      <c r="G189" s="104" t="s">
        <v>3</v>
      </c>
      <c r="H189" s="103"/>
      <c r="I189" s="104" t="s">
        <v>210</v>
      </c>
      <c r="J189" s="105"/>
      <c r="K189" s="104" t="s">
        <v>3</v>
      </c>
      <c r="L189" s="103"/>
    </row>
    <row r="190" spans="1:12" x14ac:dyDescent="0.15">
      <c r="A190" s="104" t="s">
        <v>211</v>
      </c>
      <c r="B190" s="105"/>
      <c r="C190" s="104" t="s">
        <v>3</v>
      </c>
      <c r="D190" s="103"/>
      <c r="E190" s="104" t="s">
        <v>211</v>
      </c>
      <c r="F190" s="105"/>
      <c r="G190" s="104" t="s">
        <v>3</v>
      </c>
      <c r="H190" s="103"/>
      <c r="I190" s="104" t="s">
        <v>211</v>
      </c>
      <c r="J190" s="105"/>
      <c r="K190" s="104" t="s">
        <v>3</v>
      </c>
      <c r="L190" s="103"/>
    </row>
    <row r="191" spans="1:12" ht="14" thickBot="1" x14ac:dyDescent="0.2">
      <c r="A191" s="101" t="s">
        <v>212</v>
      </c>
      <c r="B191" s="102"/>
      <c r="C191" s="101" t="s">
        <v>3</v>
      </c>
      <c r="D191" s="100"/>
      <c r="E191" s="101" t="s">
        <v>212</v>
      </c>
      <c r="F191" s="102"/>
      <c r="G191" s="101" t="s">
        <v>3</v>
      </c>
      <c r="H191" s="100"/>
      <c r="I191" s="101" t="s">
        <v>212</v>
      </c>
      <c r="J191" s="102"/>
      <c r="K191" s="101" t="s">
        <v>3</v>
      </c>
      <c r="L191" s="100"/>
    </row>
    <row r="192" spans="1:12" ht="14" thickBot="1" x14ac:dyDescent="0.2"/>
    <row r="193" spans="1:12" ht="14" thickBot="1" x14ac:dyDescent="0.2">
      <c r="A193" s="199" t="s">
        <v>615</v>
      </c>
      <c r="B193" s="200"/>
      <c r="C193" s="200"/>
      <c r="D193" s="201"/>
      <c r="E193" s="200"/>
      <c r="F193" s="200"/>
      <c r="G193" s="200"/>
      <c r="H193" s="201"/>
      <c r="I193" s="200"/>
      <c r="J193" s="200"/>
      <c r="K193" s="200"/>
      <c r="L193" s="202"/>
    </row>
    <row r="194" spans="1:12" ht="14" thickBot="1" x14ac:dyDescent="0.2">
      <c r="A194" s="197" t="s">
        <v>277</v>
      </c>
      <c r="B194" s="197"/>
      <c r="C194" s="198"/>
      <c r="D194" s="110">
        <v>97</v>
      </c>
      <c r="E194" s="197" t="s">
        <v>278</v>
      </c>
      <c r="F194" s="197"/>
      <c r="G194" s="198"/>
      <c r="H194" s="110">
        <v>97</v>
      </c>
      <c r="I194" s="196" t="s">
        <v>319</v>
      </c>
      <c r="J194" s="197"/>
      <c r="K194" s="198"/>
      <c r="L194" s="110">
        <v>97</v>
      </c>
    </row>
    <row r="195" spans="1:12" x14ac:dyDescent="0.15">
      <c r="A195" s="104"/>
      <c r="B195" s="105"/>
      <c r="C195" s="105"/>
      <c r="D195" s="103"/>
      <c r="E195" s="104"/>
      <c r="F195" s="105"/>
      <c r="G195" s="105"/>
      <c r="H195" s="103"/>
      <c r="I195" s="104"/>
      <c r="J195" s="105"/>
      <c r="K195" s="105"/>
      <c r="L195" s="103"/>
    </row>
    <row r="196" spans="1:12" x14ac:dyDescent="0.15">
      <c r="A196" s="104" t="s">
        <v>209</v>
      </c>
      <c r="B196" s="105"/>
      <c r="C196" s="104" t="s">
        <v>3</v>
      </c>
      <c r="D196" s="103"/>
      <c r="E196" s="104" t="s">
        <v>209</v>
      </c>
      <c r="F196" s="105"/>
      <c r="G196" s="104" t="s">
        <v>3</v>
      </c>
      <c r="H196" s="103"/>
      <c r="I196" s="104" t="s">
        <v>209</v>
      </c>
      <c r="J196" s="105"/>
      <c r="K196" s="104" t="s">
        <v>3</v>
      </c>
      <c r="L196" s="103"/>
    </row>
    <row r="197" spans="1:12" x14ac:dyDescent="0.15">
      <c r="A197" s="104" t="s">
        <v>210</v>
      </c>
      <c r="B197" s="105"/>
      <c r="C197" s="104" t="s">
        <v>3</v>
      </c>
      <c r="D197" s="103"/>
      <c r="E197" s="104" t="s">
        <v>210</v>
      </c>
      <c r="F197" s="105"/>
      <c r="G197" s="104" t="s">
        <v>3</v>
      </c>
      <c r="H197" s="103"/>
      <c r="I197" s="104" t="s">
        <v>210</v>
      </c>
      <c r="J197" s="105"/>
      <c r="K197" s="104" t="s">
        <v>3</v>
      </c>
      <c r="L197" s="103"/>
    </row>
    <row r="198" spans="1:12" x14ac:dyDescent="0.15">
      <c r="A198" s="104" t="s">
        <v>211</v>
      </c>
      <c r="B198" s="105"/>
      <c r="C198" s="104" t="s">
        <v>3</v>
      </c>
      <c r="D198" s="103"/>
      <c r="E198" s="104" t="s">
        <v>211</v>
      </c>
      <c r="F198" s="105"/>
      <c r="G198" s="104" t="s">
        <v>3</v>
      </c>
      <c r="H198" s="103"/>
      <c r="I198" s="104" t="s">
        <v>211</v>
      </c>
      <c r="J198" s="105"/>
      <c r="K198" s="104" t="s">
        <v>3</v>
      </c>
      <c r="L198" s="103"/>
    </row>
    <row r="199" spans="1:12" ht="14" thickBot="1" x14ac:dyDescent="0.2">
      <c r="A199" s="101" t="s">
        <v>212</v>
      </c>
      <c r="B199" s="102"/>
      <c r="C199" s="101" t="s">
        <v>3</v>
      </c>
      <c r="D199" s="100"/>
      <c r="E199" s="101" t="s">
        <v>212</v>
      </c>
      <c r="F199" s="102"/>
      <c r="G199" s="101" t="s">
        <v>3</v>
      </c>
      <c r="H199" s="100"/>
      <c r="I199" s="101" t="s">
        <v>212</v>
      </c>
      <c r="J199" s="102"/>
      <c r="K199" s="101" t="s">
        <v>3</v>
      </c>
      <c r="L199" s="100"/>
    </row>
    <row r="200" spans="1:12" ht="14" thickBot="1" x14ac:dyDescent="0.2">
      <c r="A200" s="104"/>
      <c r="B200" s="105"/>
      <c r="C200" s="105"/>
      <c r="D200" s="110">
        <v>114</v>
      </c>
      <c r="E200" s="104"/>
      <c r="F200" s="105"/>
      <c r="G200" s="105"/>
      <c r="H200" s="110">
        <v>114</v>
      </c>
      <c r="I200" s="104"/>
      <c r="J200" s="105"/>
      <c r="K200" s="105"/>
      <c r="L200" s="110">
        <v>114</v>
      </c>
    </row>
    <row r="201" spans="1:12" x14ac:dyDescent="0.15">
      <c r="A201" s="104" t="s">
        <v>209</v>
      </c>
      <c r="B201" s="105"/>
      <c r="C201" s="104" t="s">
        <v>3</v>
      </c>
      <c r="D201" s="103"/>
      <c r="E201" s="104" t="s">
        <v>209</v>
      </c>
      <c r="F201" s="105"/>
      <c r="G201" s="104" t="s">
        <v>3</v>
      </c>
      <c r="H201" s="103"/>
      <c r="I201" s="104" t="s">
        <v>209</v>
      </c>
      <c r="J201" s="105"/>
      <c r="K201" s="104" t="s">
        <v>3</v>
      </c>
      <c r="L201" s="103"/>
    </row>
    <row r="202" spans="1:12" x14ac:dyDescent="0.15">
      <c r="A202" s="104" t="s">
        <v>210</v>
      </c>
      <c r="B202" s="105"/>
      <c r="C202" s="104" t="s">
        <v>3</v>
      </c>
      <c r="D202" s="103"/>
      <c r="E202" s="104" t="s">
        <v>210</v>
      </c>
      <c r="F202" s="105"/>
      <c r="G202" s="104" t="s">
        <v>3</v>
      </c>
      <c r="H202" s="103"/>
      <c r="I202" s="104" t="s">
        <v>210</v>
      </c>
      <c r="J202" s="105"/>
      <c r="K202" s="104" t="s">
        <v>3</v>
      </c>
      <c r="L202" s="103"/>
    </row>
    <row r="203" spans="1:12" x14ac:dyDescent="0.15">
      <c r="A203" s="104" t="s">
        <v>211</v>
      </c>
      <c r="B203" s="105"/>
      <c r="C203" s="104" t="s">
        <v>3</v>
      </c>
      <c r="D203" s="103"/>
      <c r="E203" s="104" t="s">
        <v>211</v>
      </c>
      <c r="F203" s="105"/>
      <c r="G203" s="104" t="s">
        <v>3</v>
      </c>
      <c r="H203" s="103"/>
      <c r="I203" s="104" t="s">
        <v>211</v>
      </c>
      <c r="J203" s="105"/>
      <c r="K203" s="104" t="s">
        <v>3</v>
      </c>
      <c r="L203" s="103"/>
    </row>
    <row r="204" spans="1:12" ht="14" thickBot="1" x14ac:dyDescent="0.2">
      <c r="A204" s="101" t="s">
        <v>212</v>
      </c>
      <c r="B204" s="102"/>
      <c r="C204" s="101" t="s">
        <v>3</v>
      </c>
      <c r="D204" s="100"/>
      <c r="E204" s="101" t="s">
        <v>212</v>
      </c>
      <c r="F204" s="102"/>
      <c r="G204" s="101" t="s">
        <v>3</v>
      </c>
      <c r="H204" s="100"/>
      <c r="I204" s="101" t="s">
        <v>212</v>
      </c>
      <c r="J204" s="102"/>
      <c r="K204" s="101" t="s">
        <v>3</v>
      </c>
      <c r="L204" s="100"/>
    </row>
    <row r="205" spans="1:12" ht="14" thickBot="1" x14ac:dyDescent="0.2">
      <c r="A205" s="104"/>
      <c r="B205" s="105"/>
      <c r="C205" s="105"/>
      <c r="D205" s="106">
        <v>123</v>
      </c>
      <c r="E205" s="104"/>
      <c r="F205" s="105"/>
      <c r="G205" s="105"/>
      <c r="H205" s="106">
        <v>123</v>
      </c>
      <c r="I205" s="104"/>
      <c r="J205" s="105"/>
      <c r="K205" s="105"/>
      <c r="L205" s="106">
        <v>123</v>
      </c>
    </row>
    <row r="206" spans="1:12" x14ac:dyDescent="0.15">
      <c r="A206" s="104" t="s">
        <v>209</v>
      </c>
      <c r="B206" s="105"/>
      <c r="C206" s="104" t="s">
        <v>3</v>
      </c>
      <c r="D206" s="103"/>
      <c r="E206" s="104" t="s">
        <v>209</v>
      </c>
      <c r="F206" s="105"/>
      <c r="G206" s="104" t="s">
        <v>3</v>
      </c>
      <c r="H206" s="103"/>
      <c r="I206" s="104" t="s">
        <v>209</v>
      </c>
      <c r="J206" s="105"/>
      <c r="K206" s="104" t="s">
        <v>3</v>
      </c>
      <c r="L206" s="103"/>
    </row>
    <row r="207" spans="1:12" x14ac:dyDescent="0.15">
      <c r="A207" s="104" t="s">
        <v>210</v>
      </c>
      <c r="B207" s="105"/>
      <c r="C207" s="104" t="s">
        <v>3</v>
      </c>
      <c r="D207" s="103"/>
      <c r="E207" s="104" t="s">
        <v>210</v>
      </c>
      <c r="F207" s="105"/>
      <c r="G207" s="104" t="s">
        <v>3</v>
      </c>
      <c r="H207" s="103"/>
      <c r="I207" s="104" t="s">
        <v>210</v>
      </c>
      <c r="J207" s="105"/>
      <c r="K207" s="104" t="s">
        <v>3</v>
      </c>
      <c r="L207" s="103"/>
    </row>
    <row r="208" spans="1:12" x14ac:dyDescent="0.15">
      <c r="A208" s="104" t="s">
        <v>211</v>
      </c>
      <c r="B208" s="105"/>
      <c r="C208" s="104" t="s">
        <v>3</v>
      </c>
      <c r="D208" s="103"/>
      <c r="E208" s="104" t="s">
        <v>211</v>
      </c>
      <c r="F208" s="105"/>
      <c r="G208" s="104" t="s">
        <v>3</v>
      </c>
      <c r="H208" s="103"/>
      <c r="I208" s="104" t="s">
        <v>211</v>
      </c>
      <c r="J208" s="105"/>
      <c r="K208" s="104" t="s">
        <v>3</v>
      </c>
      <c r="L208" s="103"/>
    </row>
    <row r="209" spans="1:12" ht="14" thickBot="1" x14ac:dyDescent="0.2">
      <c r="A209" s="101" t="s">
        <v>212</v>
      </c>
      <c r="B209" s="102"/>
      <c r="C209" s="101" t="s">
        <v>3</v>
      </c>
      <c r="D209" s="100"/>
      <c r="E209" s="101" t="s">
        <v>212</v>
      </c>
      <c r="F209" s="102"/>
      <c r="G209" s="101" t="s">
        <v>3</v>
      </c>
      <c r="H209" s="100"/>
      <c r="I209" s="101" t="s">
        <v>212</v>
      </c>
      <c r="J209" s="102"/>
      <c r="K209" s="101" t="s">
        <v>3</v>
      </c>
      <c r="L209" s="100"/>
    </row>
    <row r="210" spans="1:12" ht="14" thickBot="1" x14ac:dyDescent="0.2">
      <c r="A210" s="104"/>
      <c r="B210" s="105"/>
      <c r="C210" s="105"/>
      <c r="D210" s="106">
        <v>132</v>
      </c>
      <c r="E210" s="104"/>
      <c r="F210" s="105"/>
      <c r="G210" s="105"/>
      <c r="H210" s="106">
        <v>132</v>
      </c>
      <c r="I210" s="104"/>
      <c r="J210" s="105"/>
      <c r="K210" s="105"/>
      <c r="L210" s="106">
        <v>132</v>
      </c>
    </row>
    <row r="211" spans="1:12" x14ac:dyDescent="0.15">
      <c r="A211" s="104" t="s">
        <v>209</v>
      </c>
      <c r="B211" s="105"/>
      <c r="C211" s="104" t="s">
        <v>3</v>
      </c>
      <c r="D211" s="103"/>
      <c r="E211" s="104" t="s">
        <v>209</v>
      </c>
      <c r="F211" s="105"/>
      <c r="G211" s="104" t="s">
        <v>3</v>
      </c>
      <c r="H211" s="103"/>
      <c r="I211" s="104" t="s">
        <v>209</v>
      </c>
      <c r="J211" s="105"/>
      <c r="K211" s="104" t="s">
        <v>3</v>
      </c>
      <c r="L211" s="103"/>
    </row>
    <row r="212" spans="1:12" x14ac:dyDescent="0.15">
      <c r="A212" s="104" t="s">
        <v>210</v>
      </c>
      <c r="B212" s="105"/>
      <c r="C212" s="104" t="s">
        <v>3</v>
      </c>
      <c r="D212" s="103"/>
      <c r="E212" s="104" t="s">
        <v>210</v>
      </c>
      <c r="F212" s="105"/>
      <c r="G212" s="104" t="s">
        <v>3</v>
      </c>
      <c r="H212" s="103"/>
      <c r="I212" s="104" t="s">
        <v>210</v>
      </c>
      <c r="J212" s="105"/>
      <c r="K212" s="104" t="s">
        <v>3</v>
      </c>
      <c r="L212" s="103"/>
    </row>
    <row r="213" spans="1:12" x14ac:dyDescent="0.15">
      <c r="A213" s="104" t="s">
        <v>211</v>
      </c>
      <c r="B213" s="105"/>
      <c r="C213" s="104" t="s">
        <v>3</v>
      </c>
      <c r="D213" s="103"/>
      <c r="E213" s="104" t="s">
        <v>211</v>
      </c>
      <c r="F213" s="105"/>
      <c r="G213" s="104" t="s">
        <v>3</v>
      </c>
      <c r="H213" s="103"/>
      <c r="I213" s="104" t="s">
        <v>211</v>
      </c>
      <c r="J213" s="105"/>
      <c r="K213" s="104" t="s">
        <v>3</v>
      </c>
      <c r="L213" s="103"/>
    </row>
    <row r="214" spans="1:12" ht="14" thickBot="1" x14ac:dyDescent="0.2">
      <c r="A214" s="101" t="s">
        <v>212</v>
      </c>
      <c r="B214" s="102"/>
      <c r="C214" s="101" t="s">
        <v>3</v>
      </c>
      <c r="D214" s="100"/>
      <c r="E214" s="101" t="s">
        <v>212</v>
      </c>
      <c r="F214" s="102"/>
      <c r="G214" s="101" t="s">
        <v>3</v>
      </c>
      <c r="H214" s="100"/>
      <c r="I214" s="101" t="s">
        <v>212</v>
      </c>
      <c r="J214" s="102"/>
      <c r="K214" s="101" t="s">
        <v>3</v>
      </c>
      <c r="L214" s="100"/>
    </row>
    <row r="215" spans="1:12" ht="14" thickBot="1" x14ac:dyDescent="0.2">
      <c r="A215" s="104"/>
      <c r="B215" s="105"/>
      <c r="C215" s="105"/>
      <c r="D215" s="106">
        <v>148</v>
      </c>
      <c r="E215" s="104"/>
      <c r="F215" s="105"/>
      <c r="G215" s="105"/>
      <c r="H215" s="106">
        <v>148</v>
      </c>
      <c r="I215" s="104"/>
      <c r="J215" s="105"/>
      <c r="K215" s="105"/>
      <c r="L215" s="106">
        <v>148</v>
      </c>
    </row>
    <row r="216" spans="1:12" x14ac:dyDescent="0.15">
      <c r="A216" s="104" t="s">
        <v>209</v>
      </c>
      <c r="B216" s="105">
        <v>66</v>
      </c>
      <c r="C216" s="104" t="s">
        <v>320</v>
      </c>
      <c r="D216" s="103"/>
      <c r="E216" s="104" t="s">
        <v>209</v>
      </c>
      <c r="F216" s="105">
        <v>55</v>
      </c>
      <c r="G216" s="104" t="s">
        <v>198</v>
      </c>
      <c r="H216" s="109">
        <v>41321</v>
      </c>
      <c r="I216" s="104" t="s">
        <v>209</v>
      </c>
      <c r="J216" s="105"/>
      <c r="K216" s="104" t="s">
        <v>3</v>
      </c>
      <c r="L216" s="103"/>
    </row>
    <row r="217" spans="1:12" x14ac:dyDescent="0.15">
      <c r="A217" s="104" t="s">
        <v>210</v>
      </c>
      <c r="B217" s="105">
        <v>88</v>
      </c>
      <c r="C217" s="104" t="s">
        <v>320</v>
      </c>
      <c r="D217" s="103"/>
      <c r="E217" s="104" t="s">
        <v>210</v>
      </c>
      <c r="F217" s="105">
        <v>88</v>
      </c>
      <c r="G217" s="104" t="s">
        <v>198</v>
      </c>
      <c r="H217" s="109">
        <v>41321</v>
      </c>
      <c r="I217" s="104" t="s">
        <v>210</v>
      </c>
      <c r="J217" s="105"/>
      <c r="K217" s="104" t="s">
        <v>3</v>
      </c>
      <c r="L217" s="103"/>
    </row>
    <row r="218" spans="1:12" x14ac:dyDescent="0.15">
      <c r="A218" s="104" t="s">
        <v>211</v>
      </c>
      <c r="B218" s="105">
        <v>258</v>
      </c>
      <c r="C218" s="104" t="s">
        <v>320</v>
      </c>
      <c r="D218" s="103"/>
      <c r="E218" s="104" t="s">
        <v>211</v>
      </c>
      <c r="F218" s="105">
        <v>220</v>
      </c>
      <c r="G218" s="104" t="s">
        <v>198</v>
      </c>
      <c r="H218" s="109">
        <v>41321</v>
      </c>
      <c r="I218" s="104" t="s">
        <v>211</v>
      </c>
      <c r="J218" s="105"/>
      <c r="K218" s="104" t="s">
        <v>3</v>
      </c>
      <c r="L218" s="103"/>
    </row>
    <row r="219" spans="1:12" ht="14" thickBot="1" x14ac:dyDescent="0.2">
      <c r="A219" s="101" t="s">
        <v>212</v>
      </c>
      <c r="B219" s="102">
        <v>413</v>
      </c>
      <c r="C219" s="101" t="s">
        <v>320</v>
      </c>
      <c r="D219" s="100"/>
      <c r="E219" s="101" t="s">
        <v>212</v>
      </c>
      <c r="F219" s="102">
        <v>364</v>
      </c>
      <c r="G219" s="104" t="s">
        <v>198</v>
      </c>
      <c r="H219" s="109">
        <v>41321</v>
      </c>
      <c r="I219" s="101" t="s">
        <v>212</v>
      </c>
      <c r="J219" s="102"/>
      <c r="K219" s="101" t="s">
        <v>3</v>
      </c>
      <c r="L219" s="100"/>
    </row>
    <row r="220" spans="1:12" ht="14" thickBot="1" x14ac:dyDescent="0.2">
      <c r="A220" s="104"/>
      <c r="B220" s="105"/>
      <c r="C220" s="105"/>
      <c r="D220" s="106">
        <v>165</v>
      </c>
      <c r="E220" s="104"/>
      <c r="F220" s="105"/>
      <c r="G220" s="105"/>
      <c r="H220" s="106">
        <v>165</v>
      </c>
      <c r="I220" s="104"/>
      <c r="J220" s="105"/>
      <c r="K220" s="105"/>
      <c r="L220" s="106">
        <v>165</v>
      </c>
    </row>
    <row r="221" spans="1:12" x14ac:dyDescent="0.15">
      <c r="A221" s="104" t="s">
        <v>209</v>
      </c>
      <c r="B221" s="105"/>
      <c r="C221" s="104" t="s">
        <v>3</v>
      </c>
      <c r="D221" s="103"/>
      <c r="E221" s="104" t="s">
        <v>209</v>
      </c>
      <c r="F221" s="105"/>
      <c r="G221" s="104" t="s">
        <v>3</v>
      </c>
      <c r="H221" s="103"/>
      <c r="I221" s="104" t="s">
        <v>209</v>
      </c>
      <c r="J221" s="105"/>
      <c r="K221" s="104" t="s">
        <v>3</v>
      </c>
      <c r="L221" s="103"/>
    </row>
    <row r="222" spans="1:12" x14ac:dyDescent="0.15">
      <c r="A222" s="104" t="s">
        <v>210</v>
      </c>
      <c r="B222" s="105"/>
      <c r="C222" s="104" t="s">
        <v>3</v>
      </c>
      <c r="D222" s="103"/>
      <c r="E222" s="104" t="s">
        <v>210</v>
      </c>
      <c r="F222" s="105"/>
      <c r="G222" s="104" t="s">
        <v>3</v>
      </c>
      <c r="H222" s="103"/>
      <c r="I222" s="104" t="s">
        <v>210</v>
      </c>
      <c r="J222" s="105"/>
      <c r="K222" s="104" t="s">
        <v>3</v>
      </c>
      <c r="L222" s="103"/>
    </row>
    <row r="223" spans="1:12" x14ac:dyDescent="0.15">
      <c r="A223" s="104" t="s">
        <v>211</v>
      </c>
      <c r="B223" s="105"/>
      <c r="C223" s="104" t="s">
        <v>3</v>
      </c>
      <c r="D223" s="103"/>
      <c r="E223" s="104" t="s">
        <v>211</v>
      </c>
      <c r="F223" s="105"/>
      <c r="G223" s="104" t="s">
        <v>3</v>
      </c>
      <c r="H223" s="103"/>
      <c r="I223" s="104" t="s">
        <v>211</v>
      </c>
      <c r="J223" s="105"/>
      <c r="K223" s="104" t="s">
        <v>3</v>
      </c>
      <c r="L223" s="103"/>
    </row>
    <row r="224" spans="1:12" ht="14" thickBot="1" x14ac:dyDescent="0.2">
      <c r="A224" s="101" t="s">
        <v>212</v>
      </c>
      <c r="B224" s="102"/>
      <c r="C224" s="101" t="s">
        <v>3</v>
      </c>
      <c r="D224" s="100"/>
      <c r="E224" s="101" t="s">
        <v>212</v>
      </c>
      <c r="F224" s="102"/>
      <c r="G224" s="101" t="s">
        <v>3</v>
      </c>
      <c r="H224" s="100"/>
      <c r="I224" s="101" t="s">
        <v>212</v>
      </c>
      <c r="J224" s="102"/>
      <c r="K224" s="101" t="s">
        <v>3</v>
      </c>
      <c r="L224" s="100"/>
    </row>
    <row r="225" spans="1:12" ht="14" thickBot="1" x14ac:dyDescent="0.2">
      <c r="A225" s="104"/>
      <c r="B225" s="105"/>
      <c r="C225" s="107"/>
      <c r="D225" s="106">
        <v>181</v>
      </c>
      <c r="E225" s="104"/>
      <c r="F225" s="105"/>
      <c r="G225" s="107"/>
      <c r="H225" s="106">
        <v>181</v>
      </c>
      <c r="I225" s="104"/>
      <c r="J225" s="105"/>
      <c r="K225" s="107"/>
      <c r="L225" s="106">
        <v>181</v>
      </c>
    </row>
    <row r="226" spans="1:12" x14ac:dyDescent="0.15">
      <c r="A226" s="104" t="s">
        <v>209</v>
      </c>
      <c r="B226" s="105"/>
      <c r="C226" s="104" t="s">
        <v>3</v>
      </c>
      <c r="D226" s="103"/>
      <c r="E226" s="104" t="s">
        <v>209</v>
      </c>
      <c r="F226" s="105"/>
      <c r="G226" s="104" t="s">
        <v>3</v>
      </c>
      <c r="H226" s="103"/>
      <c r="I226" s="104" t="s">
        <v>209</v>
      </c>
      <c r="J226" s="105"/>
      <c r="K226" s="104" t="s">
        <v>3</v>
      </c>
      <c r="L226" s="103"/>
    </row>
    <row r="227" spans="1:12" x14ac:dyDescent="0.15">
      <c r="A227" s="104" t="s">
        <v>210</v>
      </c>
      <c r="B227" s="105"/>
      <c r="C227" s="104" t="s">
        <v>3</v>
      </c>
      <c r="D227" s="103"/>
      <c r="E227" s="104" t="s">
        <v>210</v>
      </c>
      <c r="F227" s="105"/>
      <c r="G227" s="104" t="s">
        <v>3</v>
      </c>
      <c r="H227" s="103"/>
      <c r="I227" s="104" t="s">
        <v>210</v>
      </c>
      <c r="J227" s="105"/>
      <c r="K227" s="104" t="s">
        <v>3</v>
      </c>
      <c r="L227" s="103"/>
    </row>
    <row r="228" spans="1:12" x14ac:dyDescent="0.15">
      <c r="A228" s="104" t="s">
        <v>211</v>
      </c>
      <c r="B228" s="105"/>
      <c r="C228" s="104" t="s">
        <v>3</v>
      </c>
      <c r="D228" s="103"/>
      <c r="E228" s="104" t="s">
        <v>211</v>
      </c>
      <c r="F228" s="105"/>
      <c r="G228" s="104" t="s">
        <v>3</v>
      </c>
      <c r="H228" s="103"/>
      <c r="I228" s="104" t="s">
        <v>211</v>
      </c>
      <c r="J228" s="105"/>
      <c r="K228" s="104" t="s">
        <v>3</v>
      </c>
      <c r="L228" s="103"/>
    </row>
    <row r="229" spans="1:12" ht="14" thickBot="1" x14ac:dyDescent="0.2">
      <c r="A229" s="101" t="s">
        <v>212</v>
      </c>
      <c r="B229" s="102"/>
      <c r="C229" s="101" t="s">
        <v>3</v>
      </c>
      <c r="D229" s="100"/>
      <c r="E229" s="101" t="s">
        <v>212</v>
      </c>
      <c r="F229" s="102"/>
      <c r="G229" s="101" t="s">
        <v>3</v>
      </c>
      <c r="H229" s="100"/>
      <c r="I229" s="101" t="s">
        <v>212</v>
      </c>
      <c r="J229" s="102"/>
      <c r="K229" s="101" t="s">
        <v>3</v>
      </c>
      <c r="L229" s="100"/>
    </row>
    <row r="230" spans="1:12" ht="14" thickBot="1" x14ac:dyDescent="0.2">
      <c r="A230" s="104"/>
      <c r="B230" s="105"/>
      <c r="C230" s="105"/>
      <c r="D230" s="106">
        <v>198</v>
      </c>
      <c r="E230" s="104"/>
      <c r="F230" s="105"/>
      <c r="G230" s="105"/>
      <c r="H230" s="106">
        <v>198</v>
      </c>
      <c r="I230" s="104"/>
      <c r="J230" s="105"/>
      <c r="K230" s="105"/>
      <c r="L230" s="106">
        <v>198</v>
      </c>
    </row>
    <row r="231" spans="1:12" x14ac:dyDescent="0.15">
      <c r="A231" s="104" t="s">
        <v>209</v>
      </c>
      <c r="B231" s="105"/>
      <c r="C231" s="104" t="s">
        <v>3</v>
      </c>
      <c r="D231" s="103"/>
      <c r="E231" s="104" t="s">
        <v>209</v>
      </c>
      <c r="F231" s="105"/>
      <c r="G231" s="104" t="s">
        <v>3</v>
      </c>
      <c r="H231" s="103"/>
      <c r="I231" s="104" t="s">
        <v>209</v>
      </c>
      <c r="J231" s="105"/>
      <c r="K231" s="104" t="s">
        <v>3</v>
      </c>
      <c r="L231" s="103"/>
    </row>
    <row r="232" spans="1:12" x14ac:dyDescent="0.15">
      <c r="A232" s="104" t="s">
        <v>210</v>
      </c>
      <c r="B232" s="105"/>
      <c r="C232" s="104" t="s">
        <v>3</v>
      </c>
      <c r="D232" s="103"/>
      <c r="E232" s="104" t="s">
        <v>210</v>
      </c>
      <c r="F232" s="105"/>
      <c r="G232" s="104" t="s">
        <v>3</v>
      </c>
      <c r="H232" s="103"/>
      <c r="I232" s="104" t="s">
        <v>210</v>
      </c>
      <c r="J232" s="105"/>
      <c r="K232" s="104" t="s">
        <v>3</v>
      </c>
      <c r="L232" s="103"/>
    </row>
    <row r="233" spans="1:12" x14ac:dyDescent="0.15">
      <c r="A233" s="104" t="s">
        <v>211</v>
      </c>
      <c r="B233" s="105"/>
      <c r="C233" s="104" t="s">
        <v>3</v>
      </c>
      <c r="D233" s="103"/>
      <c r="E233" s="104" t="s">
        <v>211</v>
      </c>
      <c r="F233" s="105"/>
      <c r="G233" s="104" t="s">
        <v>3</v>
      </c>
      <c r="H233" s="103"/>
      <c r="I233" s="104" t="s">
        <v>211</v>
      </c>
      <c r="J233" s="105"/>
      <c r="K233" s="104" t="s">
        <v>3</v>
      </c>
      <c r="L233" s="103"/>
    </row>
    <row r="234" spans="1:12" ht="14" thickBot="1" x14ac:dyDescent="0.2">
      <c r="A234" s="101" t="s">
        <v>212</v>
      </c>
      <c r="B234" s="102"/>
      <c r="C234" s="101" t="s">
        <v>3</v>
      </c>
      <c r="D234" s="100"/>
      <c r="E234" s="101" t="s">
        <v>212</v>
      </c>
      <c r="F234" s="102"/>
      <c r="G234" s="101" t="s">
        <v>3</v>
      </c>
      <c r="H234" s="100"/>
      <c r="I234" s="101" t="s">
        <v>212</v>
      </c>
      <c r="J234" s="102"/>
      <c r="K234" s="101" t="s">
        <v>3</v>
      </c>
      <c r="L234" s="100"/>
    </row>
    <row r="235" spans="1:12" ht="14" thickBot="1" x14ac:dyDescent="0.2">
      <c r="A235" s="104"/>
      <c r="B235" s="105"/>
      <c r="C235" s="105"/>
      <c r="D235" s="106" t="s">
        <v>304</v>
      </c>
      <c r="E235" s="104"/>
      <c r="F235" s="105"/>
      <c r="G235" s="105"/>
      <c r="H235" s="106" t="s">
        <v>304</v>
      </c>
      <c r="I235" s="104"/>
      <c r="J235" s="105"/>
      <c r="K235" s="105"/>
      <c r="L235" s="106" t="s">
        <v>304</v>
      </c>
    </row>
    <row r="236" spans="1:12" x14ac:dyDescent="0.15">
      <c r="A236" s="104" t="s">
        <v>209</v>
      </c>
      <c r="B236" s="105"/>
      <c r="C236" s="104" t="s">
        <v>3</v>
      </c>
      <c r="D236" s="103"/>
      <c r="E236" s="104" t="s">
        <v>209</v>
      </c>
      <c r="F236" s="105"/>
      <c r="G236" s="104" t="s">
        <v>3</v>
      </c>
      <c r="H236" s="103"/>
      <c r="I236" s="104" t="s">
        <v>209</v>
      </c>
      <c r="J236" s="105"/>
      <c r="K236" s="104" t="s">
        <v>3</v>
      </c>
      <c r="L236" s="103"/>
    </row>
    <row r="237" spans="1:12" x14ac:dyDescent="0.15">
      <c r="A237" s="104" t="s">
        <v>210</v>
      </c>
      <c r="B237" s="105"/>
      <c r="C237" s="104" t="s">
        <v>3</v>
      </c>
      <c r="D237" s="103"/>
      <c r="E237" s="104" t="s">
        <v>210</v>
      </c>
      <c r="F237" s="105"/>
      <c r="G237" s="104" t="s">
        <v>3</v>
      </c>
      <c r="H237" s="103"/>
      <c r="I237" s="104" t="s">
        <v>210</v>
      </c>
      <c r="J237" s="105"/>
      <c r="K237" s="104" t="s">
        <v>3</v>
      </c>
      <c r="L237" s="103"/>
    </row>
    <row r="238" spans="1:12" x14ac:dyDescent="0.15">
      <c r="A238" s="104" t="s">
        <v>211</v>
      </c>
      <c r="B238" s="105"/>
      <c r="C238" s="104" t="s">
        <v>3</v>
      </c>
      <c r="D238" s="103"/>
      <c r="E238" s="104" t="s">
        <v>211</v>
      </c>
      <c r="F238" s="105"/>
      <c r="G238" s="104" t="s">
        <v>3</v>
      </c>
      <c r="H238" s="103"/>
      <c r="I238" s="104" t="s">
        <v>211</v>
      </c>
      <c r="J238" s="105"/>
      <c r="K238" s="104" t="s">
        <v>3</v>
      </c>
      <c r="L238" s="103"/>
    </row>
    <row r="239" spans="1:12" ht="14" thickBot="1" x14ac:dyDescent="0.2">
      <c r="A239" s="101" t="s">
        <v>212</v>
      </c>
      <c r="B239" s="102"/>
      <c r="C239" s="101" t="s">
        <v>3</v>
      </c>
      <c r="D239" s="100"/>
      <c r="E239" s="101" t="s">
        <v>212</v>
      </c>
      <c r="F239" s="102"/>
      <c r="G239" s="101" t="s">
        <v>3</v>
      </c>
      <c r="H239" s="100"/>
      <c r="I239" s="101" t="s">
        <v>212</v>
      </c>
      <c r="J239" s="102"/>
      <c r="K239" s="101" t="s">
        <v>3</v>
      </c>
      <c r="L239" s="100"/>
    </row>
    <row r="240" spans="1:12" ht="14" thickBot="1" x14ac:dyDescent="0.2"/>
    <row r="241" spans="1:12" ht="14" thickBot="1" x14ac:dyDescent="0.2">
      <c r="A241" s="199" t="s">
        <v>615</v>
      </c>
      <c r="B241" s="200"/>
      <c r="C241" s="200"/>
      <c r="D241" s="201"/>
      <c r="E241" s="200"/>
      <c r="F241" s="200"/>
      <c r="G241" s="200"/>
      <c r="H241" s="201"/>
      <c r="I241" s="200"/>
      <c r="J241" s="200"/>
      <c r="K241" s="200"/>
      <c r="L241" s="202"/>
    </row>
    <row r="242" spans="1:12" ht="14" thickBot="1" x14ac:dyDescent="0.2">
      <c r="A242" s="196" t="s">
        <v>290</v>
      </c>
      <c r="B242" s="197"/>
      <c r="C242" s="198"/>
      <c r="D242" s="110">
        <v>97</v>
      </c>
    </row>
    <row r="243" spans="1:12" x14ac:dyDescent="0.15">
      <c r="A243" s="104"/>
      <c r="B243" s="105"/>
      <c r="C243" s="105"/>
      <c r="D243" s="103"/>
    </row>
    <row r="244" spans="1:12" x14ac:dyDescent="0.15">
      <c r="A244" s="104" t="s">
        <v>209</v>
      </c>
      <c r="B244" s="105"/>
      <c r="C244" s="104" t="s">
        <v>3</v>
      </c>
      <c r="D244" s="103"/>
    </row>
    <row r="245" spans="1:12" x14ac:dyDescent="0.15">
      <c r="A245" s="104" t="s">
        <v>210</v>
      </c>
      <c r="B245" s="105"/>
      <c r="C245" s="104" t="s">
        <v>3</v>
      </c>
      <c r="D245" s="103"/>
    </row>
    <row r="246" spans="1:12" x14ac:dyDescent="0.15">
      <c r="A246" s="104" t="s">
        <v>211</v>
      </c>
      <c r="B246" s="105"/>
      <c r="C246" s="104" t="s">
        <v>3</v>
      </c>
      <c r="D246" s="103"/>
    </row>
    <row r="247" spans="1:12" ht="14" thickBot="1" x14ac:dyDescent="0.2">
      <c r="A247" s="101" t="s">
        <v>212</v>
      </c>
      <c r="B247" s="102"/>
      <c r="C247" s="101" t="s">
        <v>3</v>
      </c>
      <c r="D247" s="100"/>
    </row>
    <row r="248" spans="1:12" ht="14" thickBot="1" x14ac:dyDescent="0.2">
      <c r="A248" s="104"/>
      <c r="B248" s="105"/>
      <c r="C248" s="105"/>
      <c r="D248" s="110">
        <v>114</v>
      </c>
    </row>
    <row r="249" spans="1:12" x14ac:dyDescent="0.15">
      <c r="A249" s="104" t="s">
        <v>209</v>
      </c>
      <c r="B249" s="105"/>
      <c r="C249" s="104" t="s">
        <v>3</v>
      </c>
      <c r="D249" s="103"/>
    </row>
    <row r="250" spans="1:12" x14ac:dyDescent="0.15">
      <c r="A250" s="104" t="s">
        <v>210</v>
      </c>
      <c r="B250" s="105"/>
      <c r="C250" s="104" t="s">
        <v>3</v>
      </c>
      <c r="D250" s="103"/>
    </row>
    <row r="251" spans="1:12" x14ac:dyDescent="0.15">
      <c r="A251" s="104" t="s">
        <v>211</v>
      </c>
      <c r="B251" s="105"/>
      <c r="C251" s="104" t="s">
        <v>3</v>
      </c>
      <c r="D251" s="103"/>
    </row>
    <row r="252" spans="1:12" ht="14" thickBot="1" x14ac:dyDescent="0.2">
      <c r="A252" s="101" t="s">
        <v>212</v>
      </c>
      <c r="B252" s="102"/>
      <c r="C252" s="101" t="s">
        <v>3</v>
      </c>
      <c r="D252" s="100"/>
    </row>
    <row r="253" spans="1:12" ht="14" thickBot="1" x14ac:dyDescent="0.2">
      <c r="A253" s="104"/>
      <c r="B253" s="105"/>
      <c r="C253" s="105"/>
      <c r="D253" s="106">
        <v>123</v>
      </c>
    </row>
    <row r="254" spans="1:12" x14ac:dyDescent="0.15">
      <c r="A254" s="104" t="s">
        <v>209</v>
      </c>
      <c r="B254" s="105"/>
      <c r="C254" s="104" t="s">
        <v>3</v>
      </c>
      <c r="D254" s="103"/>
    </row>
    <row r="255" spans="1:12" x14ac:dyDescent="0.15">
      <c r="A255" s="104" t="s">
        <v>210</v>
      </c>
      <c r="B255" s="105"/>
      <c r="C255" s="104" t="s">
        <v>3</v>
      </c>
      <c r="D255" s="103"/>
    </row>
    <row r="256" spans="1:12" x14ac:dyDescent="0.15">
      <c r="A256" s="104" t="s">
        <v>211</v>
      </c>
      <c r="B256" s="105"/>
      <c r="C256" s="104" t="s">
        <v>3</v>
      </c>
      <c r="D256" s="103"/>
    </row>
    <row r="257" spans="1:4" ht="14" thickBot="1" x14ac:dyDescent="0.2">
      <c r="A257" s="101" t="s">
        <v>212</v>
      </c>
      <c r="B257" s="102"/>
      <c r="C257" s="101" t="s">
        <v>3</v>
      </c>
      <c r="D257" s="100"/>
    </row>
    <row r="258" spans="1:4" ht="14" thickBot="1" x14ac:dyDescent="0.2">
      <c r="A258" s="104"/>
      <c r="B258" s="105"/>
      <c r="C258" s="105"/>
      <c r="D258" s="106">
        <v>132</v>
      </c>
    </row>
    <row r="259" spans="1:4" x14ac:dyDescent="0.15">
      <c r="A259" s="104" t="s">
        <v>209</v>
      </c>
      <c r="B259" s="105"/>
      <c r="C259" s="104" t="s">
        <v>3</v>
      </c>
      <c r="D259" s="103"/>
    </row>
    <row r="260" spans="1:4" x14ac:dyDescent="0.15">
      <c r="A260" s="104" t="s">
        <v>210</v>
      </c>
      <c r="B260" s="105"/>
      <c r="C260" s="104" t="s">
        <v>3</v>
      </c>
      <c r="D260" s="103"/>
    </row>
    <row r="261" spans="1:4" x14ac:dyDescent="0.15">
      <c r="A261" s="104" t="s">
        <v>211</v>
      </c>
      <c r="B261" s="105"/>
      <c r="C261" s="104" t="s">
        <v>3</v>
      </c>
      <c r="D261" s="103"/>
    </row>
    <row r="262" spans="1:4" ht="14" thickBot="1" x14ac:dyDescent="0.2">
      <c r="A262" s="101" t="s">
        <v>212</v>
      </c>
      <c r="B262" s="102"/>
      <c r="C262" s="101" t="s">
        <v>3</v>
      </c>
      <c r="D262" s="100"/>
    </row>
    <row r="263" spans="1:4" ht="14" thickBot="1" x14ac:dyDescent="0.2">
      <c r="A263" s="104"/>
      <c r="B263" s="105"/>
      <c r="C263" s="105"/>
      <c r="D263" s="106">
        <v>148</v>
      </c>
    </row>
    <row r="264" spans="1:4" x14ac:dyDescent="0.15">
      <c r="A264" s="104" t="s">
        <v>209</v>
      </c>
      <c r="B264" s="105">
        <v>66</v>
      </c>
      <c r="C264" s="104" t="s">
        <v>320</v>
      </c>
      <c r="D264" s="103"/>
    </row>
    <row r="265" spans="1:4" x14ac:dyDescent="0.15">
      <c r="A265" s="104" t="s">
        <v>210</v>
      </c>
      <c r="B265" s="105">
        <v>88</v>
      </c>
      <c r="C265" s="104" t="s">
        <v>320</v>
      </c>
      <c r="D265" s="103"/>
    </row>
    <row r="266" spans="1:4" x14ac:dyDescent="0.15">
      <c r="A266" s="104" t="s">
        <v>211</v>
      </c>
      <c r="B266" s="105">
        <v>258</v>
      </c>
      <c r="C266" s="104" t="s">
        <v>320</v>
      </c>
      <c r="D266" s="103"/>
    </row>
    <row r="267" spans="1:4" ht="14" thickBot="1" x14ac:dyDescent="0.2">
      <c r="A267" s="101" t="s">
        <v>212</v>
      </c>
      <c r="B267" s="102">
        <v>413</v>
      </c>
      <c r="C267" s="101" t="s">
        <v>320</v>
      </c>
      <c r="D267" s="100"/>
    </row>
    <row r="268" spans="1:4" ht="14" thickBot="1" x14ac:dyDescent="0.2">
      <c r="A268" s="104"/>
      <c r="B268" s="105"/>
      <c r="C268" s="105"/>
      <c r="D268" s="106">
        <v>165</v>
      </c>
    </row>
    <row r="269" spans="1:4" x14ac:dyDescent="0.15">
      <c r="A269" s="104" t="s">
        <v>209</v>
      </c>
      <c r="B269" s="105">
        <v>72</v>
      </c>
      <c r="C269" s="104" t="s">
        <v>202</v>
      </c>
      <c r="D269" s="109">
        <v>40271</v>
      </c>
    </row>
    <row r="270" spans="1:4" x14ac:dyDescent="0.15">
      <c r="A270" s="104" t="s">
        <v>210</v>
      </c>
      <c r="B270" s="105">
        <v>127</v>
      </c>
      <c r="C270" s="104" t="s">
        <v>202</v>
      </c>
      <c r="D270" s="109">
        <v>40271</v>
      </c>
    </row>
    <row r="271" spans="1:4" x14ac:dyDescent="0.15">
      <c r="A271" s="104" t="s">
        <v>211</v>
      </c>
      <c r="B271" s="105">
        <v>270</v>
      </c>
      <c r="C271" s="104" t="s">
        <v>202</v>
      </c>
      <c r="D271" s="109">
        <v>40271</v>
      </c>
    </row>
    <row r="272" spans="1:4" ht="14" thickBot="1" x14ac:dyDescent="0.2">
      <c r="A272" s="101" t="s">
        <v>212</v>
      </c>
      <c r="B272" s="102">
        <v>468.92</v>
      </c>
      <c r="C272" s="101" t="s">
        <v>202</v>
      </c>
      <c r="D272" s="108">
        <v>40271</v>
      </c>
    </row>
    <row r="273" spans="1:4" ht="14" thickBot="1" x14ac:dyDescent="0.2">
      <c r="A273" s="104"/>
      <c r="B273" s="105"/>
      <c r="C273" s="107"/>
      <c r="D273" s="106">
        <v>181</v>
      </c>
    </row>
    <row r="274" spans="1:4" x14ac:dyDescent="0.15">
      <c r="A274" s="104" t="s">
        <v>209</v>
      </c>
      <c r="B274" s="105"/>
      <c r="C274" s="104" t="s">
        <v>3</v>
      </c>
      <c r="D274" s="103"/>
    </row>
    <row r="275" spans="1:4" x14ac:dyDescent="0.15">
      <c r="A275" s="104" t="s">
        <v>210</v>
      </c>
      <c r="B275" s="105"/>
      <c r="C275" s="104" t="s">
        <v>3</v>
      </c>
      <c r="D275" s="103"/>
    </row>
    <row r="276" spans="1:4" x14ac:dyDescent="0.15">
      <c r="A276" s="104" t="s">
        <v>211</v>
      </c>
      <c r="B276" s="105"/>
      <c r="C276" s="104" t="s">
        <v>3</v>
      </c>
      <c r="D276" s="103"/>
    </row>
    <row r="277" spans="1:4" ht="14" thickBot="1" x14ac:dyDescent="0.2">
      <c r="A277" s="101" t="s">
        <v>212</v>
      </c>
      <c r="B277" s="102"/>
      <c r="C277" s="101" t="s">
        <v>3</v>
      </c>
      <c r="D277" s="100"/>
    </row>
    <row r="278" spans="1:4" ht="14" thickBot="1" x14ac:dyDescent="0.2">
      <c r="A278" s="104"/>
      <c r="B278" s="105"/>
      <c r="C278" s="105"/>
      <c r="D278" s="106">
        <v>198</v>
      </c>
    </row>
    <row r="279" spans="1:4" x14ac:dyDescent="0.15">
      <c r="A279" s="104" t="s">
        <v>209</v>
      </c>
      <c r="B279" s="105"/>
      <c r="C279" s="104" t="s">
        <v>3</v>
      </c>
      <c r="D279" s="103"/>
    </row>
    <row r="280" spans="1:4" x14ac:dyDescent="0.15">
      <c r="A280" s="104" t="s">
        <v>210</v>
      </c>
      <c r="B280" s="105"/>
      <c r="C280" s="104" t="s">
        <v>3</v>
      </c>
      <c r="D280" s="103"/>
    </row>
    <row r="281" spans="1:4" x14ac:dyDescent="0.15">
      <c r="A281" s="104" t="s">
        <v>211</v>
      </c>
      <c r="B281" s="105"/>
      <c r="C281" s="104" t="s">
        <v>3</v>
      </c>
      <c r="D281" s="103"/>
    </row>
    <row r="282" spans="1:4" ht="14" thickBot="1" x14ac:dyDescent="0.2">
      <c r="A282" s="101" t="s">
        <v>212</v>
      </c>
      <c r="B282" s="102"/>
      <c r="C282" s="101" t="s">
        <v>3</v>
      </c>
      <c r="D282" s="100"/>
    </row>
    <row r="283" spans="1:4" ht="14" thickBot="1" x14ac:dyDescent="0.2">
      <c r="A283" s="104"/>
      <c r="B283" s="105"/>
      <c r="C283" s="105"/>
      <c r="D283" s="106" t="s">
        <v>304</v>
      </c>
    </row>
    <row r="284" spans="1:4" x14ac:dyDescent="0.15">
      <c r="A284" s="104" t="s">
        <v>209</v>
      </c>
      <c r="B284" s="105"/>
      <c r="C284" s="104" t="s">
        <v>3</v>
      </c>
      <c r="D284" s="103"/>
    </row>
    <row r="285" spans="1:4" x14ac:dyDescent="0.15">
      <c r="A285" s="104" t="s">
        <v>210</v>
      </c>
      <c r="B285" s="105"/>
      <c r="C285" s="104" t="s">
        <v>3</v>
      </c>
      <c r="D285" s="103"/>
    </row>
    <row r="286" spans="1:4" x14ac:dyDescent="0.15">
      <c r="A286" s="104" t="s">
        <v>211</v>
      </c>
      <c r="B286" s="105"/>
      <c r="C286" s="104" t="s">
        <v>3</v>
      </c>
      <c r="D286" s="103"/>
    </row>
    <row r="287" spans="1:4" ht="14" thickBot="1" x14ac:dyDescent="0.2">
      <c r="A287" s="101" t="s">
        <v>212</v>
      </c>
      <c r="B287" s="102"/>
      <c r="C287" s="101" t="s">
        <v>3</v>
      </c>
      <c r="D287" s="100"/>
    </row>
  </sheetData>
  <customSheetViews>
    <customSheetView guid="{74673CB9-E0C6-4409-814C-0F7981C8D25D}" topLeftCell="A106">
      <selection activeCell="J115" sqref="J115"/>
      <pageMargins left="0" right="0" top="0" bottom="0" header="0" footer="0"/>
      <headerFooter alignWithMargins="0"/>
    </customSheetView>
  </customSheetViews>
  <mergeCells count="22">
    <mergeCell ref="A241:L241"/>
    <mergeCell ref="A242:C242"/>
    <mergeCell ref="A193:L193"/>
    <mergeCell ref="A194:C194"/>
    <mergeCell ref="E194:G194"/>
    <mergeCell ref="I194:K194"/>
    <mergeCell ref="A146:C146"/>
    <mergeCell ref="E146:G146"/>
    <mergeCell ref="I146:K146"/>
    <mergeCell ref="A1:L1"/>
    <mergeCell ref="A2:C2"/>
    <mergeCell ref="E2:G2"/>
    <mergeCell ref="I2:K2"/>
    <mergeCell ref="A49:L49"/>
    <mergeCell ref="A50:C50"/>
    <mergeCell ref="E50:G50"/>
    <mergeCell ref="I50:K50"/>
    <mergeCell ref="A97:L97"/>
    <mergeCell ref="A98:C98"/>
    <mergeCell ref="E98:G98"/>
    <mergeCell ref="I98:K98"/>
    <mergeCell ref="A145:L145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0"/>
  <sheetViews>
    <sheetView workbookViewId="0">
      <selection activeCell="C2" sqref="C2"/>
    </sheetView>
  </sheetViews>
  <sheetFormatPr baseColWidth="10" defaultColWidth="8.83203125" defaultRowHeight="15" x14ac:dyDescent="0.2"/>
  <cols>
    <col min="5" max="5" width="10.1640625" bestFit="1" customWidth="1"/>
    <col min="6" max="6" width="10.6640625" bestFit="1" customWidth="1"/>
    <col min="7" max="7" width="14.1640625" customWidth="1"/>
    <col min="8" max="8" width="10.1640625" bestFit="1" customWidth="1"/>
    <col min="9" max="9" width="13" customWidth="1"/>
    <col min="10" max="11" width="10.1640625" bestFit="1" customWidth="1"/>
    <col min="12" max="12" width="10.1640625" customWidth="1"/>
    <col min="15" max="15" width="10.1640625" bestFit="1" customWidth="1"/>
  </cols>
  <sheetData>
    <row r="1" spans="1:15" x14ac:dyDescent="0.2">
      <c r="A1" s="1" t="s">
        <v>321</v>
      </c>
      <c r="B1" s="1"/>
      <c r="C1" s="203" t="s">
        <v>616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9" thickBot="1" x14ac:dyDescent="0.25">
      <c r="A2" s="3"/>
      <c r="B2" s="4">
        <v>114</v>
      </c>
      <c r="C2" s="4">
        <v>123</v>
      </c>
      <c r="D2" s="4">
        <v>132</v>
      </c>
      <c r="E2" s="4">
        <v>148</v>
      </c>
      <c r="F2" s="4">
        <v>165</v>
      </c>
      <c r="G2" s="4">
        <v>181</v>
      </c>
      <c r="H2" s="4">
        <v>198</v>
      </c>
      <c r="I2" s="4" t="s">
        <v>322</v>
      </c>
      <c r="J2" s="4">
        <v>220</v>
      </c>
      <c r="K2" s="4">
        <v>242</v>
      </c>
      <c r="L2" s="4" t="s">
        <v>323</v>
      </c>
      <c r="M2" s="4">
        <v>275</v>
      </c>
      <c r="N2" s="4">
        <v>308</v>
      </c>
      <c r="O2" s="4" t="s">
        <v>1</v>
      </c>
    </row>
    <row r="3" spans="1:15" x14ac:dyDescent="0.2">
      <c r="A3" s="5"/>
      <c r="B3" s="6"/>
      <c r="C3" s="6"/>
      <c r="D3" s="6"/>
      <c r="E3" s="6"/>
      <c r="F3" s="6"/>
      <c r="G3" s="6">
        <v>920.42</v>
      </c>
      <c r="H3" s="6">
        <v>1025.1400000000001</v>
      </c>
      <c r="I3" s="6">
        <v>1146</v>
      </c>
      <c r="J3" s="6">
        <v>1028</v>
      </c>
      <c r="K3" s="6">
        <v>1179.46</v>
      </c>
      <c r="L3" s="6"/>
      <c r="M3" s="6"/>
      <c r="N3" s="6"/>
      <c r="O3" s="6">
        <v>788</v>
      </c>
    </row>
    <row r="4" spans="1:15" ht="28" x14ac:dyDescent="0.2">
      <c r="A4" s="5" t="s">
        <v>2</v>
      </c>
      <c r="B4" s="7" t="s">
        <v>3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237</v>
      </c>
      <c r="H4" s="7" t="s">
        <v>7</v>
      </c>
      <c r="I4" s="7" t="s">
        <v>240</v>
      </c>
      <c r="J4" s="7" t="s">
        <v>222</v>
      </c>
      <c r="K4" s="7" t="s">
        <v>324</v>
      </c>
      <c r="L4" s="7" t="s">
        <v>3</v>
      </c>
      <c r="M4" s="7" t="s">
        <v>3</v>
      </c>
      <c r="N4" s="7" t="s">
        <v>3</v>
      </c>
      <c r="O4" s="7" t="s">
        <v>325</v>
      </c>
    </row>
    <row r="5" spans="1:15" ht="16" thickBot="1" x14ac:dyDescent="0.25">
      <c r="A5" s="8"/>
      <c r="B5" s="9"/>
      <c r="C5" s="9"/>
      <c r="D5" s="9"/>
      <c r="E5" s="10"/>
      <c r="F5" s="9"/>
      <c r="G5" s="10">
        <v>40565</v>
      </c>
      <c r="H5" s="10">
        <v>38577</v>
      </c>
      <c r="I5" s="10"/>
      <c r="J5" s="10"/>
      <c r="K5" s="10">
        <v>41434</v>
      </c>
      <c r="L5" s="10"/>
      <c r="M5" s="10"/>
      <c r="N5" s="9"/>
      <c r="O5" s="10"/>
    </row>
    <row r="6" spans="1:15" x14ac:dyDescent="0.2">
      <c r="A6" s="5"/>
      <c r="B6" s="6"/>
      <c r="C6" s="6"/>
      <c r="D6" s="6">
        <v>589.70000000000005</v>
      </c>
      <c r="E6" s="6"/>
      <c r="F6" s="6">
        <v>716.49</v>
      </c>
      <c r="G6" s="6">
        <v>793.6</v>
      </c>
      <c r="H6" s="6">
        <v>970.02</v>
      </c>
      <c r="I6" s="6"/>
      <c r="J6" s="6">
        <v>832.2</v>
      </c>
      <c r="K6" s="6">
        <v>705.47</v>
      </c>
      <c r="L6" s="6"/>
      <c r="M6" s="6">
        <v>821.21</v>
      </c>
      <c r="N6" s="6"/>
      <c r="O6" s="6"/>
    </row>
    <row r="7" spans="1:15" ht="28" x14ac:dyDescent="0.2">
      <c r="A7" s="11" t="s">
        <v>12</v>
      </c>
      <c r="B7" s="7" t="s">
        <v>3</v>
      </c>
      <c r="C7" s="7" t="s">
        <v>3</v>
      </c>
      <c r="D7" s="7" t="s">
        <v>115</v>
      </c>
      <c r="E7" s="7" t="s">
        <v>3</v>
      </c>
      <c r="F7" s="7" t="s">
        <v>135</v>
      </c>
      <c r="G7" s="7" t="s">
        <v>326</v>
      </c>
      <c r="H7" s="7" t="s">
        <v>270</v>
      </c>
      <c r="I7" s="7" t="s">
        <v>3</v>
      </c>
      <c r="J7" s="7" t="s">
        <v>44</v>
      </c>
      <c r="K7" s="7" t="s">
        <v>174</v>
      </c>
      <c r="L7" s="7" t="s">
        <v>3</v>
      </c>
      <c r="M7" s="7" t="s">
        <v>56</v>
      </c>
      <c r="N7" s="7" t="s">
        <v>3</v>
      </c>
      <c r="O7" s="7" t="s">
        <v>3</v>
      </c>
    </row>
    <row r="8" spans="1:15" x14ac:dyDescent="0.2">
      <c r="A8" s="8"/>
      <c r="B8" s="9"/>
      <c r="C8" s="9"/>
      <c r="D8" s="9"/>
      <c r="E8" s="10"/>
      <c r="F8" s="10">
        <v>41965</v>
      </c>
      <c r="G8" s="10"/>
      <c r="H8" s="10">
        <v>38451</v>
      </c>
      <c r="I8" s="10"/>
      <c r="J8" s="10"/>
      <c r="K8" s="10">
        <v>42700</v>
      </c>
      <c r="L8" s="10"/>
      <c r="M8" s="10">
        <v>38682</v>
      </c>
      <c r="N8" s="10"/>
      <c r="O8" s="10"/>
    </row>
    <row r="9" spans="1:15" x14ac:dyDescent="0.2">
      <c r="A9" s="5"/>
      <c r="B9" s="6"/>
      <c r="C9" s="6"/>
      <c r="D9" s="6"/>
      <c r="E9" s="6"/>
      <c r="F9" s="6"/>
      <c r="G9" s="6"/>
      <c r="H9" s="6">
        <v>854.28</v>
      </c>
      <c r="I9" s="6"/>
      <c r="J9" s="6">
        <v>1014.12</v>
      </c>
      <c r="K9" s="6">
        <v>881.84</v>
      </c>
      <c r="L9" s="6"/>
      <c r="M9" s="6">
        <v>921</v>
      </c>
      <c r="N9" s="6"/>
      <c r="O9" s="6"/>
    </row>
    <row r="10" spans="1:15" ht="28" x14ac:dyDescent="0.2">
      <c r="A10" s="5" t="s">
        <v>16</v>
      </c>
      <c r="B10" s="7" t="s">
        <v>3</v>
      </c>
      <c r="C10" s="7" t="s">
        <v>3</v>
      </c>
      <c r="D10" s="7" t="s">
        <v>3</v>
      </c>
      <c r="E10" s="7" t="s">
        <v>3</v>
      </c>
      <c r="F10" s="7" t="s">
        <v>3</v>
      </c>
      <c r="G10" s="7" t="s">
        <v>3</v>
      </c>
      <c r="H10" s="7" t="s">
        <v>327</v>
      </c>
      <c r="I10" s="7" t="s">
        <v>3</v>
      </c>
      <c r="J10" s="7" t="s">
        <v>222</v>
      </c>
      <c r="K10" s="7" t="s">
        <v>328</v>
      </c>
      <c r="L10" s="7" t="s">
        <v>3</v>
      </c>
      <c r="M10" s="7" t="s">
        <v>20</v>
      </c>
      <c r="N10" s="7" t="s">
        <v>3</v>
      </c>
      <c r="O10" s="7" t="s">
        <v>3</v>
      </c>
    </row>
    <row r="11" spans="1:15" x14ac:dyDescent="0.2">
      <c r="A11" s="8"/>
      <c r="B11" s="9"/>
      <c r="C11" s="9"/>
      <c r="D11" s="9"/>
      <c r="E11" s="10"/>
      <c r="F11" s="9"/>
      <c r="G11" s="9"/>
      <c r="H11" s="10">
        <v>41349</v>
      </c>
      <c r="I11" s="10"/>
      <c r="J11" s="10">
        <v>42840</v>
      </c>
      <c r="K11" s="10">
        <v>44976</v>
      </c>
      <c r="L11" s="10"/>
      <c r="M11" s="10">
        <v>38787</v>
      </c>
      <c r="N11" s="10"/>
      <c r="O11" s="10"/>
    </row>
    <row r="12" spans="1:15" x14ac:dyDescent="0.2">
      <c r="A12" s="5"/>
      <c r="B12" s="6"/>
      <c r="C12" s="6"/>
      <c r="D12" s="6">
        <v>352.7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8" x14ac:dyDescent="0.2">
      <c r="A13" s="5" t="s">
        <v>23</v>
      </c>
      <c r="B13" s="7" t="s">
        <v>3</v>
      </c>
      <c r="C13" s="7" t="s">
        <v>3</v>
      </c>
      <c r="D13" s="7" t="s">
        <v>329</v>
      </c>
      <c r="E13" s="7" t="s">
        <v>3</v>
      </c>
      <c r="F13" s="7" t="s">
        <v>3</v>
      </c>
      <c r="G13" s="7" t="s">
        <v>3</v>
      </c>
      <c r="H13" s="7" t="s">
        <v>3</v>
      </c>
      <c r="I13" s="7" t="s">
        <v>3</v>
      </c>
      <c r="J13" s="7" t="s">
        <v>3</v>
      </c>
      <c r="K13" s="7" t="s">
        <v>3</v>
      </c>
      <c r="L13" s="7" t="s">
        <v>3</v>
      </c>
      <c r="M13" s="7" t="s">
        <v>3</v>
      </c>
      <c r="N13" s="7" t="s">
        <v>3</v>
      </c>
      <c r="O13" s="7" t="s">
        <v>3</v>
      </c>
    </row>
    <row r="14" spans="1:15" ht="16" thickBot="1" x14ac:dyDescent="0.25">
      <c r="A14" s="8" t="s">
        <v>33</v>
      </c>
      <c r="B14" s="9"/>
      <c r="C14" s="9"/>
      <c r="D14" s="9"/>
      <c r="E14" s="10"/>
      <c r="F14" s="9"/>
      <c r="G14" s="9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5"/>
      <c r="B15" s="6"/>
      <c r="C15" s="6"/>
      <c r="D15" s="6"/>
      <c r="E15" s="6"/>
      <c r="F15" s="6">
        <v>370.37</v>
      </c>
      <c r="G15" s="6">
        <v>783</v>
      </c>
      <c r="H15" s="6">
        <v>689</v>
      </c>
      <c r="I15" s="6"/>
      <c r="J15" s="6">
        <v>810.1</v>
      </c>
      <c r="K15" s="6">
        <v>726</v>
      </c>
      <c r="L15" s="6"/>
      <c r="M15" s="6"/>
      <c r="N15" s="6"/>
      <c r="O15" s="6"/>
    </row>
    <row r="16" spans="1:15" ht="28" x14ac:dyDescent="0.2">
      <c r="A16" s="5" t="s">
        <v>34</v>
      </c>
      <c r="B16" s="7" t="s">
        <v>3</v>
      </c>
      <c r="C16" s="7" t="s">
        <v>3</v>
      </c>
      <c r="D16" s="7" t="s">
        <v>3</v>
      </c>
      <c r="E16" s="7" t="s">
        <v>3</v>
      </c>
      <c r="F16" s="7" t="s">
        <v>330</v>
      </c>
      <c r="G16" s="7" t="s">
        <v>331</v>
      </c>
      <c r="H16" s="7" t="s">
        <v>332</v>
      </c>
      <c r="I16" s="7" t="s">
        <v>3</v>
      </c>
      <c r="J16" s="7" t="s">
        <v>333</v>
      </c>
      <c r="K16" s="7" t="s">
        <v>334</v>
      </c>
      <c r="L16" s="7" t="s">
        <v>3</v>
      </c>
      <c r="M16" s="7" t="s">
        <v>3</v>
      </c>
      <c r="N16" s="7" t="s">
        <v>3</v>
      </c>
      <c r="O16" s="7" t="s">
        <v>3</v>
      </c>
    </row>
    <row r="17" spans="1:15" ht="16" thickBot="1" x14ac:dyDescent="0.25">
      <c r="A17" s="8" t="s">
        <v>40</v>
      </c>
      <c r="B17" s="9"/>
      <c r="C17" s="9"/>
      <c r="D17" s="9"/>
      <c r="E17" s="10"/>
      <c r="F17" s="10">
        <v>40860</v>
      </c>
      <c r="G17" s="10">
        <v>38892</v>
      </c>
      <c r="H17" s="10">
        <v>38815</v>
      </c>
      <c r="I17" s="10"/>
      <c r="J17" s="10"/>
      <c r="K17" s="10"/>
      <c r="L17" s="10"/>
      <c r="M17" s="10"/>
      <c r="N17" s="10"/>
      <c r="O17" s="10"/>
    </row>
    <row r="18" spans="1:15" x14ac:dyDescent="0.2">
      <c r="A18" s="5"/>
      <c r="B18" s="6"/>
      <c r="C18" s="6"/>
      <c r="D18" s="6"/>
      <c r="E18" s="6">
        <v>440.92</v>
      </c>
      <c r="F18" s="6">
        <v>804.68</v>
      </c>
      <c r="G18" s="6"/>
      <c r="H18" s="6">
        <v>1118</v>
      </c>
      <c r="I18" s="6"/>
      <c r="J18" s="6">
        <v>892.86</v>
      </c>
      <c r="K18" s="6">
        <v>854</v>
      </c>
      <c r="L18" s="6"/>
      <c r="M18" s="6"/>
      <c r="N18" s="6"/>
      <c r="O18" s="6"/>
    </row>
    <row r="19" spans="1:15" ht="28" x14ac:dyDescent="0.2">
      <c r="A19" s="5" t="s">
        <v>41</v>
      </c>
      <c r="B19" s="7" t="s">
        <v>3</v>
      </c>
      <c r="C19" s="7" t="s">
        <v>3</v>
      </c>
      <c r="D19" s="7" t="s">
        <v>3</v>
      </c>
      <c r="E19" s="7" t="s">
        <v>335</v>
      </c>
      <c r="F19" s="7" t="s">
        <v>336</v>
      </c>
      <c r="G19" s="7" t="s">
        <v>3</v>
      </c>
      <c r="H19" s="7" t="s">
        <v>337</v>
      </c>
      <c r="I19" s="7" t="s">
        <v>3</v>
      </c>
      <c r="J19" s="7" t="s">
        <v>338</v>
      </c>
      <c r="K19" s="7" t="s">
        <v>339</v>
      </c>
      <c r="L19" s="7" t="s">
        <v>3</v>
      </c>
      <c r="M19" s="7" t="s">
        <v>3</v>
      </c>
      <c r="N19" s="7" t="s">
        <v>3</v>
      </c>
      <c r="O19" s="7" t="s">
        <v>3</v>
      </c>
    </row>
    <row r="20" spans="1:15" x14ac:dyDescent="0.2">
      <c r="A20" s="8" t="s">
        <v>47</v>
      </c>
      <c r="B20" s="9"/>
      <c r="C20" s="9"/>
      <c r="D20" s="9"/>
      <c r="E20" s="10">
        <v>42700</v>
      </c>
      <c r="F20" s="10">
        <v>41237</v>
      </c>
      <c r="G20" s="9"/>
      <c r="H20" s="10"/>
      <c r="I20" s="10"/>
      <c r="J20" s="10">
        <v>41237</v>
      </c>
      <c r="K20" s="10"/>
      <c r="L20" s="10"/>
      <c r="M20" s="10"/>
      <c r="N20" s="10"/>
      <c r="O20" s="10"/>
    </row>
    <row r="21" spans="1:15" x14ac:dyDescent="0.2">
      <c r="A21" s="5"/>
      <c r="B21" s="6"/>
      <c r="C21" s="6"/>
      <c r="D21" s="6"/>
      <c r="E21" s="6">
        <v>628</v>
      </c>
      <c r="F21" s="6">
        <v>738.54</v>
      </c>
      <c r="G21" s="6">
        <v>782.63</v>
      </c>
      <c r="H21" s="6">
        <v>766.1</v>
      </c>
      <c r="I21" s="6"/>
      <c r="J21" s="6">
        <v>895.2</v>
      </c>
      <c r="K21" s="6">
        <v>733.03</v>
      </c>
      <c r="L21" s="6"/>
      <c r="M21" s="6">
        <v>816</v>
      </c>
      <c r="N21" s="6"/>
      <c r="O21" s="6">
        <v>909.4</v>
      </c>
    </row>
    <row r="22" spans="1:15" ht="42" x14ac:dyDescent="0.2">
      <c r="A22" s="5" t="s">
        <v>48</v>
      </c>
      <c r="B22" s="7" t="s">
        <v>3</v>
      </c>
      <c r="C22" s="7" t="s">
        <v>3</v>
      </c>
      <c r="D22" s="7" t="s">
        <v>3</v>
      </c>
      <c r="E22" s="7" t="s">
        <v>340</v>
      </c>
      <c r="F22" s="7" t="s">
        <v>215</v>
      </c>
      <c r="G22" s="7" t="s">
        <v>215</v>
      </c>
      <c r="H22" s="7" t="s">
        <v>341</v>
      </c>
      <c r="I22" s="7" t="s">
        <v>3</v>
      </c>
      <c r="J22" s="7" t="s">
        <v>342</v>
      </c>
      <c r="K22" s="7" t="s">
        <v>174</v>
      </c>
      <c r="L22" s="7" t="s">
        <v>3</v>
      </c>
      <c r="M22" s="7" t="s">
        <v>174</v>
      </c>
      <c r="N22" s="7" t="s">
        <v>3</v>
      </c>
      <c r="O22" s="7" t="s">
        <v>599</v>
      </c>
    </row>
    <row r="23" spans="1:15" ht="16" thickBot="1" x14ac:dyDescent="0.25">
      <c r="A23" s="8" t="s">
        <v>52</v>
      </c>
      <c r="B23" s="9"/>
      <c r="C23" s="9"/>
      <c r="D23" s="9"/>
      <c r="E23" s="10"/>
      <c r="F23" s="10">
        <v>41434</v>
      </c>
      <c r="G23" s="10">
        <v>41601</v>
      </c>
      <c r="H23" s="10">
        <v>40495</v>
      </c>
      <c r="I23" s="10"/>
      <c r="J23" s="10"/>
      <c r="K23" s="10"/>
      <c r="L23" s="10"/>
      <c r="M23" s="10"/>
      <c r="N23" s="10"/>
      <c r="O23" s="10">
        <v>45248</v>
      </c>
    </row>
    <row r="24" spans="1:15" x14ac:dyDescent="0.2">
      <c r="A24" s="5"/>
      <c r="B24" s="6"/>
      <c r="C24" s="6"/>
      <c r="D24" s="6"/>
      <c r="E24" s="6"/>
      <c r="F24" s="6">
        <v>728</v>
      </c>
      <c r="G24" s="6"/>
      <c r="H24" s="6">
        <v>942.47</v>
      </c>
      <c r="I24" s="6"/>
      <c r="J24" s="6">
        <v>1030.6500000000001</v>
      </c>
      <c r="K24" s="6">
        <v>947.98</v>
      </c>
      <c r="L24" s="6"/>
      <c r="M24" s="6"/>
      <c r="N24" s="6"/>
      <c r="O24" s="6">
        <v>1036.1600000000001</v>
      </c>
    </row>
    <row r="25" spans="1:15" ht="28" x14ac:dyDescent="0.2">
      <c r="A25" s="5" t="s">
        <v>343</v>
      </c>
      <c r="B25" s="7" t="s">
        <v>3</v>
      </c>
      <c r="C25" s="7" t="s">
        <v>3</v>
      </c>
      <c r="D25" s="7" t="s">
        <v>3</v>
      </c>
      <c r="E25" s="7" t="s">
        <v>3</v>
      </c>
      <c r="F25" s="7" t="s">
        <v>216</v>
      </c>
      <c r="G25" s="7" t="s">
        <v>3</v>
      </c>
      <c r="H25" s="7" t="s">
        <v>222</v>
      </c>
      <c r="I25" s="7" t="s">
        <v>3</v>
      </c>
      <c r="J25" s="7" t="s">
        <v>222</v>
      </c>
      <c r="K25" s="7" t="s">
        <v>344</v>
      </c>
      <c r="L25" s="7" t="s">
        <v>3</v>
      </c>
      <c r="M25" s="7" t="s">
        <v>3</v>
      </c>
      <c r="N25" s="7" t="s">
        <v>3</v>
      </c>
      <c r="O25" s="7" t="s">
        <v>345</v>
      </c>
    </row>
    <row r="26" spans="1:15" x14ac:dyDescent="0.2">
      <c r="A26" s="8"/>
      <c r="B26" s="9"/>
      <c r="C26" s="9"/>
      <c r="D26" s="9"/>
      <c r="E26" s="10"/>
      <c r="F26" s="10">
        <v>38815</v>
      </c>
      <c r="G26" s="9"/>
      <c r="H26" s="10">
        <v>41861</v>
      </c>
      <c r="I26" s="10"/>
      <c r="J26" s="10">
        <v>42414</v>
      </c>
      <c r="K26" s="10">
        <v>42840</v>
      </c>
      <c r="L26" s="10"/>
      <c r="M26" s="9"/>
      <c r="N26" s="9"/>
      <c r="O26" s="10">
        <v>42700</v>
      </c>
    </row>
    <row r="27" spans="1:15" x14ac:dyDescent="0.2">
      <c r="A27" s="5"/>
      <c r="B27" s="6"/>
      <c r="C27" s="6"/>
      <c r="D27" s="6"/>
      <c r="E27" s="6"/>
      <c r="F27" s="6"/>
      <c r="G27" s="6">
        <v>793.66</v>
      </c>
      <c r="H27" s="6"/>
      <c r="I27" s="6"/>
      <c r="J27" s="6">
        <v>859.8</v>
      </c>
      <c r="K27" s="6">
        <v>1058.2</v>
      </c>
      <c r="L27" s="6"/>
      <c r="M27" s="6">
        <v>1008.6</v>
      </c>
      <c r="N27" s="6"/>
      <c r="O27" s="6">
        <v>1136</v>
      </c>
    </row>
    <row r="28" spans="1:15" ht="28" x14ac:dyDescent="0.2">
      <c r="A28" s="5" t="s">
        <v>59</v>
      </c>
      <c r="B28" s="7" t="s">
        <v>3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346</v>
      </c>
      <c r="H28" s="7" t="s">
        <v>3</v>
      </c>
      <c r="I28" s="7" t="s">
        <v>3</v>
      </c>
      <c r="J28" s="7" t="s">
        <v>347</v>
      </c>
      <c r="K28" s="7" t="s">
        <v>9</v>
      </c>
      <c r="L28" s="7" t="s">
        <v>3</v>
      </c>
      <c r="M28" s="7" t="s">
        <v>20</v>
      </c>
      <c r="N28" s="7" t="s">
        <v>3</v>
      </c>
      <c r="O28" s="7" t="s">
        <v>65</v>
      </c>
    </row>
    <row r="29" spans="1:15" ht="16" thickBot="1" x14ac:dyDescent="0.25">
      <c r="A29" s="8" t="s">
        <v>66</v>
      </c>
      <c r="B29" s="9"/>
      <c r="C29" s="9"/>
      <c r="D29" s="9"/>
      <c r="E29" s="10"/>
      <c r="F29" s="9"/>
      <c r="G29" s="9"/>
      <c r="H29" s="10"/>
      <c r="I29" s="10"/>
      <c r="J29" s="10"/>
      <c r="K29" s="10"/>
      <c r="L29" s="10"/>
      <c r="M29" s="10"/>
      <c r="N29" s="10"/>
      <c r="O29" s="10">
        <v>38815</v>
      </c>
    </row>
    <row r="30" spans="1:15" x14ac:dyDescent="0.2">
      <c r="A30" s="12"/>
      <c r="B30" s="6"/>
      <c r="C30" s="6"/>
      <c r="D30" s="6"/>
      <c r="E30" s="6"/>
      <c r="F30" s="6"/>
      <c r="G30" s="6">
        <v>837.75</v>
      </c>
      <c r="H30" s="6">
        <v>1058.21</v>
      </c>
      <c r="I30" s="6"/>
      <c r="J30" s="6">
        <v>1047</v>
      </c>
      <c r="K30" s="6">
        <v>881.84</v>
      </c>
      <c r="L30" s="6"/>
      <c r="M30" s="6">
        <v>876.33</v>
      </c>
      <c r="N30" s="6">
        <v>1102.3</v>
      </c>
      <c r="O30" s="6"/>
    </row>
    <row r="31" spans="1:15" ht="28" x14ac:dyDescent="0.2">
      <c r="A31" s="5" t="s">
        <v>67</v>
      </c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17</v>
      </c>
      <c r="H31" s="7" t="s">
        <v>7</v>
      </c>
      <c r="I31" s="7" t="s">
        <v>3</v>
      </c>
      <c r="J31" s="7" t="s">
        <v>270</v>
      </c>
      <c r="K31" s="7" t="s">
        <v>328</v>
      </c>
      <c r="L31" s="7" t="s">
        <v>3</v>
      </c>
      <c r="M31" s="7" t="s">
        <v>348</v>
      </c>
      <c r="N31" s="7" t="s">
        <v>274</v>
      </c>
      <c r="O31" s="7" t="s">
        <v>3</v>
      </c>
    </row>
    <row r="32" spans="1:15" x14ac:dyDescent="0.2">
      <c r="A32" s="8"/>
      <c r="B32" s="9"/>
      <c r="C32" s="9"/>
      <c r="D32" s="9"/>
      <c r="E32" s="10"/>
      <c r="F32" s="9"/>
      <c r="G32" s="10"/>
      <c r="H32" s="10">
        <v>38507</v>
      </c>
      <c r="I32" s="10"/>
      <c r="J32" s="10">
        <v>38815</v>
      </c>
      <c r="K32" s="10">
        <v>44611</v>
      </c>
      <c r="L32" s="9"/>
      <c r="M32" s="183">
        <v>38682</v>
      </c>
      <c r="N32" s="183">
        <v>39554</v>
      </c>
      <c r="O32" s="10"/>
    </row>
    <row r="33" spans="1:15" x14ac:dyDescent="0.2">
      <c r="A33" s="5"/>
      <c r="B33" s="6"/>
      <c r="C33" s="6"/>
      <c r="D33" s="6"/>
      <c r="E33" s="6"/>
      <c r="F33" s="6"/>
      <c r="G33" s="6">
        <v>793.66</v>
      </c>
      <c r="H33" s="6">
        <v>810.19</v>
      </c>
      <c r="I33" s="6"/>
      <c r="J33" s="6">
        <v>975.54</v>
      </c>
      <c r="K33" s="6">
        <v>1025.1400000000001</v>
      </c>
      <c r="L33" s="6"/>
      <c r="M33" s="6">
        <v>970.2</v>
      </c>
      <c r="N33" s="6">
        <v>1234.5</v>
      </c>
      <c r="O33" s="6">
        <v>1124.3</v>
      </c>
    </row>
    <row r="34" spans="1:15" ht="28" x14ac:dyDescent="0.2">
      <c r="A34" s="5" t="s">
        <v>69</v>
      </c>
      <c r="B34" s="7" t="s">
        <v>3</v>
      </c>
      <c r="C34" s="7" t="s">
        <v>3</v>
      </c>
      <c r="D34" s="7" t="s">
        <v>3</v>
      </c>
      <c r="E34" s="7" t="s">
        <v>3</v>
      </c>
      <c r="F34" s="7" t="s">
        <v>3</v>
      </c>
      <c r="G34" s="7" t="s">
        <v>149</v>
      </c>
      <c r="H34" s="7" t="s">
        <v>149</v>
      </c>
      <c r="I34" s="7" t="s">
        <v>3</v>
      </c>
      <c r="J34" s="7" t="s">
        <v>349</v>
      </c>
      <c r="K34" s="7" t="s">
        <v>349</v>
      </c>
      <c r="L34" s="7" t="s">
        <v>3</v>
      </c>
      <c r="M34" s="7" t="s">
        <v>20</v>
      </c>
      <c r="N34" s="7" t="s">
        <v>57</v>
      </c>
      <c r="O34" s="7" t="s">
        <v>601</v>
      </c>
    </row>
    <row r="35" spans="1:15" ht="16" thickBot="1" x14ac:dyDescent="0.25">
      <c r="A35" s="8" t="s">
        <v>75</v>
      </c>
      <c r="B35" s="9"/>
      <c r="C35" s="9"/>
      <c r="D35" s="9"/>
      <c r="E35" s="10"/>
      <c r="F35" s="9"/>
      <c r="G35" s="10">
        <v>43505</v>
      </c>
      <c r="H35" s="10">
        <v>43519</v>
      </c>
      <c r="I35" s="10"/>
      <c r="J35" s="10">
        <v>41322</v>
      </c>
      <c r="K35" s="10">
        <v>41601</v>
      </c>
      <c r="L35" s="10"/>
      <c r="M35" s="10"/>
      <c r="N35" s="10">
        <v>40860</v>
      </c>
      <c r="O35" s="10">
        <v>45178</v>
      </c>
    </row>
    <row r="36" spans="1:15" x14ac:dyDescent="0.2">
      <c r="A36" s="5"/>
      <c r="B36" s="6"/>
      <c r="C36" s="6"/>
      <c r="D36" s="6"/>
      <c r="E36" s="6">
        <v>540.1</v>
      </c>
      <c r="F36" s="6"/>
      <c r="G36" s="6"/>
      <c r="H36" s="6"/>
      <c r="I36" s="6">
        <v>1129.8599999999999</v>
      </c>
      <c r="J36" s="6">
        <v>1113</v>
      </c>
      <c r="K36" s="6">
        <v>1041.67</v>
      </c>
      <c r="L36" s="6">
        <v>1074</v>
      </c>
      <c r="M36" s="6">
        <v>1052.7</v>
      </c>
      <c r="N36" s="6"/>
      <c r="O36" s="6"/>
    </row>
    <row r="37" spans="1:15" ht="28" x14ac:dyDescent="0.2">
      <c r="A37" s="5" t="s">
        <v>76</v>
      </c>
      <c r="B37" s="7" t="s">
        <v>3</v>
      </c>
      <c r="C37" s="7" t="s">
        <v>3</v>
      </c>
      <c r="D37" s="7" t="s">
        <v>3</v>
      </c>
      <c r="E37" s="7" t="s">
        <v>351</v>
      </c>
      <c r="F37" s="7" t="s">
        <v>3</v>
      </c>
      <c r="G37" s="7" t="s">
        <v>3</v>
      </c>
      <c r="H37" s="7" t="s">
        <v>3</v>
      </c>
      <c r="I37" s="7" t="s">
        <v>240</v>
      </c>
      <c r="J37" s="7" t="s">
        <v>240</v>
      </c>
      <c r="K37" s="7" t="s">
        <v>79</v>
      </c>
      <c r="L37" s="7" t="s">
        <v>79</v>
      </c>
      <c r="M37" s="7" t="s">
        <v>352</v>
      </c>
      <c r="N37" s="7" t="s">
        <v>3</v>
      </c>
      <c r="O37" s="7" t="s">
        <v>3</v>
      </c>
    </row>
    <row r="38" spans="1:15" ht="16" thickBot="1" x14ac:dyDescent="0.25">
      <c r="A38" s="8" t="s">
        <v>81</v>
      </c>
      <c r="B38" s="9"/>
      <c r="C38" s="9"/>
      <c r="D38" s="9"/>
      <c r="E38" s="10"/>
      <c r="F38" s="9"/>
      <c r="G38" s="9"/>
      <c r="H38" s="9"/>
      <c r="I38" s="10">
        <v>43274</v>
      </c>
      <c r="J38" s="10"/>
      <c r="K38" s="10"/>
      <c r="L38" s="10"/>
      <c r="M38" s="10">
        <v>40957</v>
      </c>
      <c r="N38" s="10"/>
      <c r="O38" s="10"/>
    </row>
    <row r="39" spans="1:15" x14ac:dyDescent="0.2">
      <c r="A39" s="5"/>
      <c r="B39" s="6"/>
      <c r="C39" s="6"/>
      <c r="D39" s="6"/>
      <c r="E39" s="6"/>
      <c r="F39" s="6"/>
      <c r="G39" s="6">
        <v>705.47</v>
      </c>
      <c r="H39" s="6"/>
      <c r="I39" s="6"/>
      <c r="J39" s="6">
        <v>859.79</v>
      </c>
      <c r="K39" s="6"/>
      <c r="L39" s="6"/>
      <c r="M39" s="6">
        <v>607.20000000000005</v>
      </c>
      <c r="N39" s="6"/>
      <c r="O39" s="6"/>
    </row>
    <row r="40" spans="1:15" ht="28" x14ac:dyDescent="0.2">
      <c r="A40" s="5" t="s">
        <v>82</v>
      </c>
      <c r="B40" s="7" t="s">
        <v>3</v>
      </c>
      <c r="C40" s="7" t="s">
        <v>3</v>
      </c>
      <c r="D40" s="7" t="s">
        <v>3</v>
      </c>
      <c r="E40" s="7" t="s">
        <v>3</v>
      </c>
      <c r="F40" s="7" t="s">
        <v>3</v>
      </c>
      <c r="G40" s="7" t="s">
        <v>353</v>
      </c>
      <c r="H40" s="7" t="s">
        <v>3</v>
      </c>
      <c r="I40" s="7" t="s">
        <v>3</v>
      </c>
      <c r="J40" s="7" t="s">
        <v>240</v>
      </c>
      <c r="K40" s="7" t="s">
        <v>3</v>
      </c>
      <c r="L40" s="7"/>
      <c r="M40" s="7" t="s">
        <v>85</v>
      </c>
      <c r="N40" s="7" t="s">
        <v>3</v>
      </c>
      <c r="O40" s="7" t="s">
        <v>3</v>
      </c>
    </row>
    <row r="41" spans="1:15" ht="16" thickBot="1" x14ac:dyDescent="0.25">
      <c r="A41" s="8" t="s">
        <v>86</v>
      </c>
      <c r="B41" s="9"/>
      <c r="C41" s="9"/>
      <c r="D41" s="9"/>
      <c r="E41" s="10"/>
      <c r="F41" s="9"/>
      <c r="G41" s="9"/>
      <c r="H41" s="10"/>
      <c r="I41" s="10"/>
      <c r="J41" s="10">
        <v>45955</v>
      </c>
      <c r="K41" s="10"/>
      <c r="L41" s="10"/>
      <c r="M41" s="10"/>
      <c r="N41" s="10"/>
      <c r="O41" s="10"/>
    </row>
    <row r="42" spans="1:15" x14ac:dyDescent="0.2">
      <c r="A42" s="5"/>
      <c r="B42" s="6"/>
      <c r="C42" s="6"/>
      <c r="D42" s="6"/>
      <c r="E42" s="6">
        <v>243</v>
      </c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28" x14ac:dyDescent="0.2">
      <c r="A43" s="5" t="s">
        <v>87</v>
      </c>
      <c r="B43" s="7" t="s">
        <v>3</v>
      </c>
      <c r="C43" s="7" t="s">
        <v>3</v>
      </c>
      <c r="D43" s="7" t="s">
        <v>3</v>
      </c>
      <c r="E43" s="7" t="s">
        <v>292</v>
      </c>
      <c r="F43" s="7" t="s">
        <v>3</v>
      </c>
      <c r="G43" s="7" t="s">
        <v>3</v>
      </c>
      <c r="H43" s="7" t="s">
        <v>3</v>
      </c>
      <c r="I43" s="7" t="s">
        <v>3</v>
      </c>
      <c r="J43" s="7" t="s">
        <v>3</v>
      </c>
      <c r="K43" s="7" t="s">
        <v>3</v>
      </c>
      <c r="L43" s="7"/>
      <c r="M43" s="7" t="s">
        <v>3</v>
      </c>
      <c r="N43" s="7" t="s">
        <v>3</v>
      </c>
      <c r="O43" s="7" t="s">
        <v>3</v>
      </c>
    </row>
    <row r="44" spans="1:15" ht="16" thickBot="1" x14ac:dyDescent="0.25">
      <c r="A44" s="8" t="s">
        <v>89</v>
      </c>
      <c r="B44" s="9"/>
      <c r="C44" s="9"/>
      <c r="D44" s="9"/>
      <c r="E44" s="10"/>
      <c r="F44" s="9"/>
      <c r="G44" s="9"/>
      <c r="H44" s="10"/>
      <c r="I44" s="10"/>
      <c r="J44" s="10"/>
      <c r="K44" s="10"/>
      <c r="L44" s="10"/>
      <c r="M44" s="10"/>
      <c r="N44" s="10"/>
      <c r="O44" s="10"/>
    </row>
    <row r="45" spans="1:15" x14ac:dyDescent="0.2">
      <c r="A45" s="5"/>
      <c r="B45" s="6"/>
      <c r="C45" s="6"/>
      <c r="D45" s="6"/>
      <c r="E45" s="6"/>
      <c r="F45" s="6"/>
      <c r="G45" s="6"/>
      <c r="H45" s="6">
        <v>677.91</v>
      </c>
      <c r="I45" s="6"/>
      <c r="J45" s="6"/>
      <c r="K45" s="6">
        <v>854</v>
      </c>
      <c r="L45" s="6"/>
      <c r="M45" s="6">
        <v>953.49</v>
      </c>
      <c r="N45" s="6">
        <v>1091.28</v>
      </c>
      <c r="O45" s="6"/>
    </row>
    <row r="46" spans="1:15" ht="28" x14ac:dyDescent="0.2">
      <c r="A46" s="5" t="s">
        <v>90</v>
      </c>
      <c r="B46" s="7" t="s">
        <v>3</v>
      </c>
      <c r="C46" s="7" t="s">
        <v>3</v>
      </c>
      <c r="D46" s="7" t="s">
        <v>3</v>
      </c>
      <c r="E46" s="7" t="s">
        <v>3</v>
      </c>
      <c r="F46" s="7" t="s">
        <v>3</v>
      </c>
      <c r="G46" s="7" t="s">
        <v>3</v>
      </c>
      <c r="H46" s="215" t="s">
        <v>612</v>
      </c>
      <c r="I46" s="7"/>
      <c r="J46" s="7" t="s">
        <v>3</v>
      </c>
      <c r="K46" s="7" t="s">
        <v>178</v>
      </c>
      <c r="L46" s="7"/>
      <c r="M46" s="7" t="s">
        <v>274</v>
      </c>
      <c r="N46" s="7" t="s">
        <v>274</v>
      </c>
      <c r="O46" s="7" t="s">
        <v>3</v>
      </c>
    </row>
    <row r="47" spans="1:15" ht="16" thickBot="1" x14ac:dyDescent="0.25">
      <c r="A47" s="8" t="s">
        <v>2</v>
      </c>
      <c r="B47" s="9"/>
      <c r="C47" s="9"/>
      <c r="D47" s="9"/>
      <c r="E47" s="10"/>
      <c r="F47" s="9"/>
      <c r="G47" s="9"/>
      <c r="H47" s="10">
        <v>45955</v>
      </c>
      <c r="I47" s="10"/>
      <c r="J47" s="10"/>
      <c r="K47" s="10"/>
      <c r="L47" s="10"/>
      <c r="M47" s="10">
        <v>43177</v>
      </c>
      <c r="N47" s="10">
        <v>41322</v>
      </c>
      <c r="O47" s="10"/>
    </row>
    <row r="48" spans="1:15" x14ac:dyDescent="0.2">
      <c r="A48" s="5"/>
      <c r="B48" s="6"/>
      <c r="C48" s="6"/>
      <c r="D48" s="6"/>
      <c r="E48" s="6">
        <v>677.91</v>
      </c>
      <c r="F48" s="6">
        <v>733</v>
      </c>
      <c r="G48" s="6">
        <v>606</v>
      </c>
      <c r="H48" s="6">
        <v>749.56</v>
      </c>
      <c r="I48" s="6"/>
      <c r="J48" s="6">
        <v>1202</v>
      </c>
      <c r="K48" s="6"/>
      <c r="L48" s="6"/>
      <c r="M48" s="6"/>
      <c r="N48" s="6"/>
      <c r="O48" s="6">
        <v>788</v>
      </c>
    </row>
    <row r="49" spans="1:15" ht="28" x14ac:dyDescent="0.2">
      <c r="A49" s="5" t="s">
        <v>93</v>
      </c>
      <c r="B49" s="7" t="s">
        <v>3</v>
      </c>
      <c r="C49" s="7" t="s">
        <v>3</v>
      </c>
      <c r="D49" s="7" t="s">
        <v>3</v>
      </c>
      <c r="E49" s="7" t="s">
        <v>135</v>
      </c>
      <c r="F49" s="7" t="s">
        <v>135</v>
      </c>
      <c r="G49" s="7" t="s">
        <v>354</v>
      </c>
      <c r="H49" s="7" t="s">
        <v>355</v>
      </c>
      <c r="I49" s="7"/>
      <c r="J49" s="7" t="s">
        <v>240</v>
      </c>
      <c r="K49" s="7" t="s">
        <v>3</v>
      </c>
      <c r="L49" s="7"/>
      <c r="M49" s="7" t="s">
        <v>3</v>
      </c>
      <c r="N49" s="7" t="s">
        <v>3</v>
      </c>
      <c r="O49" s="7" t="s">
        <v>325</v>
      </c>
    </row>
    <row r="50" spans="1:15" ht="16" thickBot="1" x14ac:dyDescent="0.25">
      <c r="A50" s="8"/>
      <c r="B50" s="9"/>
      <c r="C50" s="9"/>
      <c r="D50" s="9"/>
      <c r="E50" s="10">
        <v>42700</v>
      </c>
      <c r="F50" s="10"/>
      <c r="G50" s="9"/>
      <c r="H50" s="10">
        <v>41237</v>
      </c>
      <c r="I50" s="10"/>
      <c r="J50" s="10">
        <v>38815</v>
      </c>
      <c r="K50" s="10"/>
      <c r="L50" s="10"/>
      <c r="M50" s="10"/>
      <c r="N50" s="10"/>
      <c r="O50" s="10"/>
    </row>
  </sheetData>
  <customSheetViews>
    <customSheetView guid="{74673CB9-E0C6-4409-814C-0F7981C8D25D}" topLeftCell="A32">
      <selection activeCell="L37" sqref="L37"/>
      <pageMargins left="0" right="0" top="0" bottom="0" header="0" footer="0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6"/>
  <sheetViews>
    <sheetView workbookViewId="0">
      <selection activeCell="N4" sqref="N4"/>
    </sheetView>
  </sheetViews>
  <sheetFormatPr baseColWidth="10" defaultColWidth="8.83203125" defaultRowHeight="15" x14ac:dyDescent="0.2"/>
  <cols>
    <col min="3" max="3" width="10" bestFit="1" customWidth="1"/>
    <col min="4" max="4" width="13.5" customWidth="1"/>
    <col min="6" max="6" width="13" customWidth="1"/>
  </cols>
  <sheetData>
    <row r="1" spans="1:13" x14ac:dyDescent="0.2">
      <c r="A1" s="141" t="s">
        <v>356</v>
      </c>
      <c r="B1" s="142"/>
      <c r="C1" s="142"/>
      <c r="D1" s="226" t="s">
        <v>616</v>
      </c>
      <c r="E1" s="217"/>
    </row>
    <row r="2" spans="1:13" ht="16" thickBot="1" x14ac:dyDescent="0.25">
      <c r="A2" s="3"/>
      <c r="B2" s="4">
        <v>114</v>
      </c>
      <c r="C2" s="4">
        <v>123</v>
      </c>
      <c r="D2" s="4">
        <v>132</v>
      </c>
      <c r="E2" s="4">
        <v>148</v>
      </c>
      <c r="F2" s="4">
        <v>165</v>
      </c>
      <c r="G2" s="4">
        <v>181</v>
      </c>
      <c r="H2" s="4">
        <v>198</v>
      </c>
      <c r="I2" s="4">
        <v>220</v>
      </c>
      <c r="J2" s="4">
        <v>242</v>
      </c>
      <c r="K2" s="4">
        <v>275</v>
      </c>
      <c r="L2" s="4">
        <v>308</v>
      </c>
      <c r="M2" s="4" t="s">
        <v>1</v>
      </c>
    </row>
    <row r="3" spans="1:13" x14ac:dyDescent="0.2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x14ac:dyDescent="0.2">
      <c r="A4" s="143" t="s">
        <v>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6" thickBot="1" x14ac:dyDescent="0.25">
      <c r="A5" s="146"/>
      <c r="B5" s="147"/>
      <c r="C5" s="147"/>
      <c r="D5" s="147"/>
      <c r="E5" s="148"/>
      <c r="F5" s="147"/>
      <c r="G5" s="148"/>
      <c r="H5" s="148"/>
      <c r="I5" s="148"/>
      <c r="J5" s="148"/>
      <c r="K5" s="148"/>
      <c r="L5" s="147"/>
      <c r="M5" s="148"/>
    </row>
    <row r="6" spans="1:13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3" x14ac:dyDescent="0.2">
      <c r="A7" s="149" t="s">
        <v>12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6" thickBot="1" x14ac:dyDescent="0.25">
      <c r="A8" s="146"/>
      <c r="B8" s="147"/>
      <c r="C8" s="147"/>
      <c r="D8" s="147"/>
      <c r="E8" s="148"/>
      <c r="F8" s="148"/>
      <c r="G8" s="148"/>
      <c r="H8" s="148"/>
      <c r="I8" s="148"/>
      <c r="J8" s="148"/>
      <c r="K8" s="148"/>
      <c r="L8" s="148"/>
      <c r="M8" s="148"/>
    </row>
    <row r="9" spans="1:13" x14ac:dyDescent="0.2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13" x14ac:dyDescent="0.2">
      <c r="A10" s="143" t="s">
        <v>16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1:13" ht="16" thickBot="1" x14ac:dyDescent="0.25">
      <c r="A11" s="146"/>
      <c r="B11" s="147"/>
      <c r="C11" s="147"/>
      <c r="D11" s="147"/>
      <c r="E11" s="148"/>
      <c r="F11" s="147"/>
      <c r="G11" s="147"/>
      <c r="H11" s="148"/>
      <c r="I11" s="148"/>
      <c r="J11" s="148"/>
      <c r="K11" s="148"/>
      <c r="L11" s="148"/>
      <c r="M11" s="148"/>
    </row>
    <row r="12" spans="1:13" x14ac:dyDescent="0.2">
      <c r="A12" s="143"/>
      <c r="B12" s="144">
        <v>214.95</v>
      </c>
      <c r="C12" s="144">
        <v>248.02</v>
      </c>
      <c r="D12" s="144">
        <v>220.46</v>
      </c>
      <c r="E12" s="144">
        <v>203.93</v>
      </c>
      <c r="F12" s="144"/>
      <c r="G12" s="144"/>
      <c r="H12" s="144"/>
      <c r="I12" s="144"/>
      <c r="J12" s="144"/>
      <c r="K12" s="144"/>
      <c r="L12" s="144"/>
      <c r="M12" s="144"/>
    </row>
    <row r="13" spans="1:13" ht="28" x14ac:dyDescent="0.2">
      <c r="A13" s="143" t="s">
        <v>23</v>
      </c>
      <c r="B13" s="145" t="s">
        <v>357</v>
      </c>
      <c r="C13" s="145" t="s">
        <v>358</v>
      </c>
      <c r="D13" s="145" t="s">
        <v>359</v>
      </c>
      <c r="E13" s="145" t="s">
        <v>360</v>
      </c>
      <c r="F13" s="145"/>
      <c r="G13" s="145"/>
      <c r="H13" s="145"/>
      <c r="I13" s="145"/>
      <c r="J13" s="145"/>
      <c r="K13" s="145"/>
      <c r="L13" s="145"/>
      <c r="M13" s="145"/>
    </row>
    <row r="14" spans="1:13" ht="16" thickBot="1" x14ac:dyDescent="0.25">
      <c r="A14" s="146" t="s">
        <v>33</v>
      </c>
      <c r="B14" s="148">
        <v>43547</v>
      </c>
      <c r="C14" s="148">
        <v>43547</v>
      </c>
      <c r="D14" s="147"/>
      <c r="E14" s="148"/>
      <c r="F14" s="147"/>
      <c r="G14" s="147"/>
      <c r="H14" s="148"/>
      <c r="I14" s="148"/>
      <c r="J14" s="148"/>
      <c r="K14" s="148"/>
      <c r="L14" s="148"/>
      <c r="M14" s="148"/>
    </row>
    <row r="15" spans="1:13" x14ac:dyDescent="0.2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</row>
    <row r="16" spans="1:13" x14ac:dyDescent="0.2">
      <c r="A16" s="143" t="s">
        <v>34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13" ht="16" thickBot="1" x14ac:dyDescent="0.25">
      <c r="A17" s="146" t="s">
        <v>40</v>
      </c>
      <c r="B17" s="147"/>
      <c r="C17" s="147"/>
      <c r="D17" s="147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x14ac:dyDescent="0.2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3" x14ac:dyDescent="0.2">
      <c r="A19" s="143" t="s">
        <v>41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ht="16" thickBot="1" x14ac:dyDescent="0.25">
      <c r="A20" s="146" t="s">
        <v>47</v>
      </c>
      <c r="B20" s="147"/>
      <c r="C20" s="147"/>
      <c r="D20" s="147"/>
      <c r="E20" s="148"/>
      <c r="F20" s="148"/>
      <c r="G20" s="147"/>
      <c r="H20" s="148"/>
      <c r="I20" s="148"/>
      <c r="J20" s="148"/>
      <c r="K20" s="148"/>
      <c r="L20" s="148"/>
      <c r="M20" s="148"/>
    </row>
    <row r="21" spans="1:13" x14ac:dyDescent="0.2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</row>
    <row r="22" spans="1:13" x14ac:dyDescent="0.2">
      <c r="A22" s="143" t="s">
        <v>48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 ht="16" thickBot="1" x14ac:dyDescent="0.25">
      <c r="A23" s="146" t="s">
        <v>52</v>
      </c>
      <c r="B23" s="147"/>
      <c r="C23" s="147"/>
      <c r="D23" s="147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x14ac:dyDescent="0.2">
      <c r="A24" s="143"/>
      <c r="B24" s="144"/>
      <c r="C24" s="144"/>
      <c r="D24" s="144">
        <v>209.44</v>
      </c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3" ht="28" x14ac:dyDescent="0.2">
      <c r="A25" s="143" t="s">
        <v>343</v>
      </c>
      <c r="B25" s="145"/>
      <c r="C25" s="145"/>
      <c r="D25" s="145" t="s">
        <v>296</v>
      </c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16" thickBot="1" x14ac:dyDescent="0.25">
      <c r="A26" s="146"/>
      <c r="B26" s="147"/>
      <c r="C26" s="147"/>
      <c r="D26" s="147"/>
      <c r="E26" s="148"/>
      <c r="F26" s="148"/>
      <c r="G26" s="147"/>
      <c r="H26" s="148"/>
      <c r="I26" s="148"/>
      <c r="J26" s="148"/>
      <c r="K26" s="147"/>
      <c r="L26" s="147"/>
      <c r="M26" s="148"/>
    </row>
    <row r="27" spans="1:13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3" x14ac:dyDescent="0.2">
      <c r="A28" s="143" t="s">
        <v>59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 ht="16" thickBot="1" x14ac:dyDescent="0.25">
      <c r="A29" s="146" t="s">
        <v>66</v>
      </c>
      <c r="B29" s="147"/>
      <c r="C29" s="147"/>
      <c r="D29" s="147"/>
      <c r="E29" s="148"/>
      <c r="F29" s="147"/>
      <c r="G29" s="147"/>
      <c r="H29" s="148"/>
      <c r="I29" s="148"/>
      <c r="J29" s="148"/>
      <c r="K29" s="148"/>
      <c r="L29" s="148"/>
      <c r="M29" s="148"/>
    </row>
    <row r="30" spans="1:13" x14ac:dyDescent="0.2">
      <c r="A30" s="150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3" x14ac:dyDescent="0.2">
      <c r="A31" s="143" t="s">
        <v>67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 ht="16" thickBot="1" x14ac:dyDescent="0.25">
      <c r="A32" s="146"/>
      <c r="B32" s="147"/>
      <c r="C32" s="147"/>
      <c r="D32" s="147"/>
      <c r="E32" s="148"/>
      <c r="F32" s="147"/>
      <c r="G32" s="148"/>
      <c r="H32" s="148"/>
      <c r="I32" s="148"/>
      <c r="J32" s="147"/>
      <c r="K32" s="148"/>
      <c r="L32" s="148"/>
      <c r="M32" s="148"/>
    </row>
    <row r="33" spans="1:13" x14ac:dyDescent="0.2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 ht="28" x14ac:dyDescent="0.2">
      <c r="A34" s="143" t="s">
        <v>69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</row>
    <row r="35" spans="1:13" ht="16" thickBot="1" x14ac:dyDescent="0.25">
      <c r="A35" s="146" t="s">
        <v>75</v>
      </c>
      <c r="B35" s="147"/>
      <c r="C35" s="147"/>
      <c r="D35" s="147"/>
      <c r="E35" s="148"/>
      <c r="F35" s="147"/>
      <c r="G35" s="147"/>
      <c r="H35" s="148"/>
      <c r="I35" s="148"/>
      <c r="J35" s="148"/>
      <c r="K35" s="148"/>
      <c r="L35" s="148"/>
      <c r="M35" s="148"/>
    </row>
    <row r="36" spans="1:13" x14ac:dyDescent="0.2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</row>
    <row r="37" spans="1:13" ht="28" x14ac:dyDescent="0.2">
      <c r="A37" s="143" t="s">
        <v>76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1:13" ht="16" thickBot="1" x14ac:dyDescent="0.25">
      <c r="A38" s="146" t="s">
        <v>81</v>
      </c>
      <c r="B38" s="147"/>
      <c r="C38" s="147"/>
      <c r="D38" s="147"/>
      <c r="E38" s="148"/>
      <c r="F38" s="147"/>
      <c r="G38" s="147"/>
      <c r="H38" s="147"/>
      <c r="I38" s="148"/>
      <c r="J38" s="148"/>
      <c r="K38" s="148"/>
      <c r="L38" s="148"/>
      <c r="M38" s="148"/>
    </row>
    <row r="39" spans="1:13" x14ac:dyDescent="0.2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</row>
    <row r="40" spans="1:13" ht="28" x14ac:dyDescent="0.2">
      <c r="A40" s="143" t="s">
        <v>82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</row>
    <row r="41" spans="1:13" ht="16" thickBot="1" x14ac:dyDescent="0.25">
      <c r="A41" s="146" t="s">
        <v>86</v>
      </c>
      <c r="B41" s="147"/>
      <c r="C41" s="147"/>
      <c r="D41" s="147"/>
      <c r="E41" s="148"/>
      <c r="F41" s="147"/>
      <c r="G41" s="147"/>
      <c r="H41" s="148"/>
      <c r="I41" s="148"/>
      <c r="J41" s="148"/>
      <c r="K41" s="148"/>
      <c r="L41" s="148"/>
      <c r="M41" s="148"/>
    </row>
    <row r="42" spans="1:13" x14ac:dyDescent="0.2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</row>
    <row r="43" spans="1:13" ht="28" x14ac:dyDescent="0.2">
      <c r="A43" s="143" t="s">
        <v>87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ht="16" thickBot="1" x14ac:dyDescent="0.25">
      <c r="A44" s="146" t="s">
        <v>89</v>
      </c>
      <c r="B44" s="147"/>
      <c r="C44" s="147"/>
      <c r="D44" s="147"/>
      <c r="E44" s="148"/>
      <c r="F44" s="147"/>
      <c r="G44" s="147"/>
      <c r="H44" s="148"/>
      <c r="I44" s="148"/>
      <c r="J44" s="148"/>
      <c r="K44" s="148"/>
      <c r="L44" s="148"/>
      <c r="M44" s="148"/>
    </row>
    <row r="45" spans="1:13" x14ac:dyDescent="0.2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</row>
    <row r="46" spans="1:13" ht="28" x14ac:dyDescent="0.2">
      <c r="A46" s="143" t="s">
        <v>90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3" ht="16" thickBot="1" x14ac:dyDescent="0.25">
      <c r="A47" s="146" t="s">
        <v>2</v>
      </c>
      <c r="B47" s="147"/>
      <c r="C47" s="147"/>
      <c r="D47" s="147"/>
      <c r="E47" s="148"/>
      <c r="F47" s="147"/>
      <c r="G47" s="147"/>
      <c r="H47" s="148"/>
      <c r="I47" s="148"/>
      <c r="J47" s="148"/>
      <c r="K47" s="148"/>
      <c r="L47" s="148"/>
      <c r="M47" s="148"/>
    </row>
    <row r="48" spans="1:13" x14ac:dyDescent="0.2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</row>
    <row r="49" spans="1:13" ht="28" x14ac:dyDescent="0.2">
      <c r="A49" s="143" t="s">
        <v>93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</row>
    <row r="50" spans="1:13" ht="16" thickBot="1" x14ac:dyDescent="0.25">
      <c r="A50" s="146"/>
      <c r="B50" s="147"/>
      <c r="C50" s="147"/>
      <c r="D50" s="147"/>
      <c r="E50" s="148"/>
      <c r="F50" s="148"/>
      <c r="G50" s="147"/>
      <c r="H50" s="148"/>
      <c r="I50" s="148"/>
      <c r="J50" s="148"/>
      <c r="K50" s="148"/>
      <c r="L50" s="148"/>
      <c r="M50" s="148"/>
    </row>
    <row r="51" spans="1:13" x14ac:dyDescent="0.2">
      <c r="A51" s="143"/>
      <c r="B51" s="144"/>
      <c r="C51" s="144"/>
      <c r="D51" s="144"/>
      <c r="E51" s="144"/>
      <c r="F51" s="144">
        <v>402.34</v>
      </c>
      <c r="G51" s="144"/>
      <c r="H51" s="144"/>
      <c r="I51" s="144"/>
      <c r="J51" s="144"/>
      <c r="K51" s="144"/>
      <c r="L51" s="144"/>
      <c r="M51" s="144"/>
    </row>
    <row r="52" spans="1:13" ht="28" x14ac:dyDescent="0.2">
      <c r="A52" s="149" t="s">
        <v>291</v>
      </c>
      <c r="B52" s="145"/>
      <c r="C52" s="145"/>
      <c r="D52" s="145"/>
      <c r="E52" s="145"/>
      <c r="F52" s="145" t="s">
        <v>361</v>
      </c>
      <c r="G52" s="145"/>
      <c r="H52" s="145"/>
      <c r="I52" s="145"/>
      <c r="J52" s="145"/>
      <c r="K52" s="145"/>
      <c r="L52" s="145"/>
      <c r="M52" s="145"/>
    </row>
    <row r="53" spans="1:13" ht="16" thickBot="1" x14ac:dyDescent="0.25">
      <c r="A53" s="146"/>
      <c r="B53" s="147"/>
      <c r="C53" s="147"/>
      <c r="D53" s="147"/>
      <c r="E53" s="148"/>
      <c r="F53" s="148">
        <v>43274</v>
      </c>
      <c r="G53" s="148"/>
      <c r="H53" s="148"/>
      <c r="I53" s="148"/>
      <c r="J53" s="148"/>
      <c r="K53" s="148"/>
      <c r="L53" s="148"/>
      <c r="M53" s="148"/>
    </row>
    <row r="54" spans="1:13" x14ac:dyDescent="0.2">
      <c r="A54" s="143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</row>
    <row r="55" spans="1:13" x14ac:dyDescent="0.2">
      <c r="A55" s="149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</row>
    <row r="56" spans="1:13" ht="16" thickBot="1" x14ac:dyDescent="0.25">
      <c r="A56" s="146"/>
      <c r="B56" s="147"/>
      <c r="C56" s="147"/>
      <c r="D56" s="147"/>
      <c r="E56" s="148"/>
      <c r="F56" s="148"/>
      <c r="G56" s="148"/>
      <c r="H56" s="148"/>
      <c r="I56" s="148"/>
      <c r="J56" s="148"/>
      <c r="K56" s="148"/>
      <c r="L56" s="148"/>
      <c r="M56" s="148"/>
    </row>
  </sheetData>
  <customSheetViews>
    <customSheetView guid="{74673CB9-E0C6-4409-814C-0F7981C8D25D}">
      <selection activeCell="D26" sqref="D26"/>
      <pageMargins left="0" right="0" top="0" bottom="0" header="0" footer="0"/>
      <pageSetup orientation="portrait" horizontalDpi="200" verticalDpi="200" r:id="rId1"/>
    </customSheetView>
  </customSheetViews>
  <pageMargins left="0.7" right="0.7" top="0.75" bottom="0.75" header="0.3" footer="0.3"/>
  <pageSetup orientation="portrait" horizontalDpi="200" verticalDpi="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"/>
  <sheetViews>
    <sheetView workbookViewId="0">
      <selection activeCell="O13" sqref="O13"/>
    </sheetView>
  </sheetViews>
  <sheetFormatPr baseColWidth="10" defaultColWidth="8.83203125" defaultRowHeight="15" x14ac:dyDescent="0.2"/>
  <cols>
    <col min="1" max="1" width="9.6640625" customWidth="1"/>
    <col min="5" max="5" width="10.33203125" bestFit="1" customWidth="1"/>
    <col min="8" max="9" width="13" customWidth="1"/>
  </cols>
  <sheetData>
    <row r="1" spans="1:13" ht="21" x14ac:dyDescent="0.25">
      <c r="A1" s="188" t="s">
        <v>362</v>
      </c>
      <c r="B1" s="187"/>
      <c r="C1" s="187"/>
      <c r="D1" s="216" t="s">
        <v>616</v>
      </c>
      <c r="E1" s="187"/>
      <c r="F1" s="187"/>
      <c r="G1" s="187"/>
      <c r="H1" s="187"/>
      <c r="I1" s="187"/>
      <c r="J1" s="187"/>
      <c r="K1" s="187"/>
      <c r="L1" s="187"/>
      <c r="M1" s="187"/>
    </row>
    <row r="2" spans="1:13" ht="16" thickBot="1" x14ac:dyDescent="0.25">
      <c r="A2" s="3"/>
      <c r="B2" s="4">
        <v>114</v>
      </c>
      <c r="C2" s="4">
        <v>123</v>
      </c>
      <c r="D2" s="4">
        <v>132</v>
      </c>
      <c r="E2" s="4">
        <v>148</v>
      </c>
      <c r="F2" s="4">
        <v>165</v>
      </c>
      <c r="G2" s="4">
        <v>181</v>
      </c>
      <c r="H2" s="4">
        <v>198</v>
      </c>
      <c r="I2" s="4">
        <v>220</v>
      </c>
      <c r="J2" s="4">
        <v>242</v>
      </c>
      <c r="K2" s="4">
        <v>275</v>
      </c>
      <c r="L2" s="4">
        <v>308</v>
      </c>
      <c r="M2" s="4" t="s">
        <v>1</v>
      </c>
    </row>
    <row r="3" spans="1:13" x14ac:dyDescent="0.2">
      <c r="A3" s="130"/>
      <c r="B3" s="134"/>
      <c r="C3" s="134"/>
      <c r="D3" s="134"/>
      <c r="E3" s="134"/>
      <c r="F3" s="134"/>
      <c r="G3" s="134"/>
      <c r="H3" s="134"/>
      <c r="I3" s="134">
        <v>683</v>
      </c>
      <c r="J3" s="134"/>
      <c r="K3" s="134"/>
      <c r="L3" s="134"/>
      <c r="M3" s="134"/>
    </row>
    <row r="4" spans="1:13" x14ac:dyDescent="0.2">
      <c r="A4" s="130" t="s">
        <v>2</v>
      </c>
      <c r="B4" s="135"/>
      <c r="C4" s="135"/>
      <c r="D4" s="135"/>
      <c r="E4" s="135"/>
      <c r="F4" s="135"/>
      <c r="G4" s="135"/>
      <c r="H4" s="135"/>
      <c r="I4" s="135" t="s">
        <v>222</v>
      </c>
      <c r="J4" s="135"/>
      <c r="K4" s="135"/>
      <c r="L4" s="135"/>
      <c r="M4" s="135"/>
    </row>
    <row r="5" spans="1:13" ht="16" thickBot="1" x14ac:dyDescent="0.25">
      <c r="A5" s="131"/>
      <c r="B5" s="136"/>
      <c r="C5" s="136"/>
      <c r="D5" s="136"/>
      <c r="E5" s="137"/>
      <c r="F5" s="136"/>
      <c r="G5" s="137"/>
      <c r="H5" s="137"/>
      <c r="I5" s="137"/>
      <c r="J5" s="137"/>
      <c r="K5" s="137"/>
      <c r="L5" s="136"/>
      <c r="M5" s="137"/>
    </row>
    <row r="6" spans="1:13" x14ac:dyDescent="0.2">
      <c r="A6" s="130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x14ac:dyDescent="0.2">
      <c r="A7" s="132" t="s">
        <v>12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1:13" ht="16" thickBot="1" x14ac:dyDescent="0.25">
      <c r="A8" s="131"/>
      <c r="B8" s="136"/>
      <c r="C8" s="136"/>
      <c r="D8" s="136"/>
      <c r="E8" s="137"/>
      <c r="F8" s="137"/>
      <c r="G8" s="137"/>
      <c r="H8" s="137"/>
      <c r="I8" s="137"/>
      <c r="J8" s="137"/>
      <c r="K8" s="137"/>
      <c r="L8" s="137"/>
      <c r="M8" s="137"/>
    </row>
    <row r="9" spans="1:13" x14ac:dyDescent="0.2">
      <c r="A9" s="130"/>
      <c r="B9" s="134"/>
      <c r="C9" s="134"/>
      <c r="D9" s="134"/>
      <c r="E9" s="134"/>
      <c r="F9" s="134"/>
      <c r="G9" s="134"/>
      <c r="H9" s="134"/>
      <c r="I9" s="134">
        <v>677.91</v>
      </c>
      <c r="J9" s="134"/>
      <c r="K9" s="134"/>
      <c r="L9" s="134"/>
      <c r="M9" s="134"/>
    </row>
    <row r="10" spans="1:13" x14ac:dyDescent="0.2">
      <c r="A10" s="130" t="s">
        <v>16</v>
      </c>
      <c r="B10" s="135"/>
      <c r="C10" s="135"/>
      <c r="D10" s="135"/>
      <c r="E10" s="135"/>
      <c r="F10" s="135"/>
      <c r="G10" s="135"/>
      <c r="H10" s="135"/>
      <c r="I10" s="135" t="s">
        <v>222</v>
      </c>
      <c r="J10" s="135"/>
      <c r="K10" s="135"/>
      <c r="L10" s="135"/>
      <c r="M10" s="135"/>
    </row>
    <row r="11" spans="1:13" ht="16" thickBot="1" x14ac:dyDescent="0.25">
      <c r="A11" s="131"/>
      <c r="B11" s="136"/>
      <c r="C11" s="136"/>
      <c r="D11" s="136"/>
      <c r="E11" s="137"/>
      <c r="F11" s="136"/>
      <c r="G11" s="136"/>
      <c r="H11" s="137"/>
      <c r="I11" s="137"/>
      <c r="J11" s="137"/>
      <c r="K11" s="137"/>
      <c r="L11" s="137"/>
      <c r="M11" s="137"/>
    </row>
    <row r="12" spans="1:13" x14ac:dyDescent="0.2">
      <c r="A12" s="130"/>
      <c r="B12" s="134"/>
      <c r="C12" s="134"/>
      <c r="D12" s="134"/>
      <c r="E12" s="134"/>
      <c r="F12" s="134"/>
      <c r="G12" s="134"/>
      <c r="H12" s="134"/>
      <c r="I12" s="134">
        <v>633.82000000000005</v>
      </c>
      <c r="J12" s="134"/>
      <c r="K12" s="134"/>
      <c r="L12" s="134"/>
      <c r="M12" s="134"/>
    </row>
    <row r="13" spans="1:13" x14ac:dyDescent="0.2">
      <c r="A13" s="130" t="s">
        <v>23</v>
      </c>
      <c r="B13" s="135"/>
      <c r="C13" s="135"/>
      <c r="D13" s="135"/>
      <c r="E13" s="135"/>
      <c r="F13" s="135"/>
      <c r="G13" s="135"/>
      <c r="H13" s="135"/>
      <c r="I13" s="135" t="s">
        <v>363</v>
      </c>
      <c r="J13" s="135"/>
      <c r="K13" s="135"/>
      <c r="L13" s="135"/>
      <c r="M13" s="135"/>
    </row>
    <row r="14" spans="1:13" ht="16" thickBot="1" x14ac:dyDescent="0.25">
      <c r="A14" s="131" t="s">
        <v>33</v>
      </c>
      <c r="B14" s="136"/>
      <c r="C14" s="136"/>
      <c r="D14" s="137"/>
      <c r="E14" s="137"/>
      <c r="F14" s="137"/>
      <c r="G14" s="136"/>
      <c r="H14" s="137"/>
      <c r="I14" s="137">
        <v>43547</v>
      </c>
      <c r="J14" s="137"/>
      <c r="K14" s="137"/>
      <c r="L14" s="137"/>
      <c r="M14" s="137"/>
    </row>
    <row r="15" spans="1:13" x14ac:dyDescent="0.2">
      <c r="A15" s="130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3" x14ac:dyDescent="0.2">
      <c r="A16" s="130" t="s">
        <v>34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</row>
    <row r="17" spans="1:13" ht="16" thickBot="1" x14ac:dyDescent="0.25">
      <c r="A17" s="131" t="s">
        <v>40</v>
      </c>
      <c r="B17" s="136"/>
      <c r="C17" s="136"/>
      <c r="D17" s="136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x14ac:dyDescent="0.2">
      <c r="A18" s="130"/>
      <c r="B18" s="134"/>
      <c r="C18" s="134"/>
      <c r="D18" s="134"/>
      <c r="E18" s="134">
        <v>325</v>
      </c>
      <c r="F18" s="134"/>
      <c r="G18" s="134"/>
      <c r="H18" s="134">
        <v>589.73</v>
      </c>
      <c r="I18" s="134">
        <v>628.30999999999995</v>
      </c>
      <c r="J18" s="134"/>
      <c r="K18" s="134"/>
      <c r="L18" s="134"/>
      <c r="M18" s="134"/>
    </row>
    <row r="19" spans="1:13" ht="28" x14ac:dyDescent="0.2">
      <c r="A19" s="130" t="s">
        <v>41</v>
      </c>
      <c r="B19" s="135"/>
      <c r="C19" s="135"/>
      <c r="D19" s="135"/>
      <c r="E19" s="135" t="s">
        <v>310</v>
      </c>
      <c r="F19" s="135"/>
      <c r="G19" s="135"/>
      <c r="H19" s="135" t="s">
        <v>263</v>
      </c>
      <c r="I19" s="135" t="s">
        <v>263</v>
      </c>
      <c r="J19" s="135"/>
      <c r="K19" s="135"/>
      <c r="L19" s="135"/>
      <c r="M19" s="135"/>
    </row>
    <row r="20" spans="1:13" ht="16" thickBot="1" x14ac:dyDescent="0.25">
      <c r="A20" s="131" t="s">
        <v>47</v>
      </c>
      <c r="B20" s="136"/>
      <c r="C20" s="136"/>
      <c r="D20" s="136"/>
      <c r="E20" s="137"/>
      <c r="F20" s="137"/>
      <c r="G20" s="136"/>
      <c r="H20" s="137">
        <v>43177</v>
      </c>
      <c r="I20" s="137">
        <v>43428</v>
      </c>
      <c r="J20" s="137"/>
      <c r="K20" s="137"/>
      <c r="L20" s="137"/>
      <c r="M20" s="137"/>
    </row>
    <row r="21" spans="1:13" x14ac:dyDescent="0.2">
      <c r="A21" s="130"/>
      <c r="B21" s="134"/>
      <c r="C21" s="134"/>
      <c r="D21" s="134"/>
      <c r="E21" s="134"/>
      <c r="F21" s="134"/>
      <c r="G21" s="134">
        <v>507</v>
      </c>
      <c r="H21" s="134"/>
      <c r="I21" s="134"/>
      <c r="J21" s="134"/>
      <c r="K21" s="134"/>
      <c r="L21" s="134"/>
      <c r="M21" s="134"/>
    </row>
    <row r="22" spans="1:13" ht="28" x14ac:dyDescent="0.2">
      <c r="A22" s="130" t="s">
        <v>48</v>
      </c>
      <c r="B22" s="135"/>
      <c r="C22" s="135"/>
      <c r="D22" s="135"/>
      <c r="E22" s="135"/>
      <c r="F22" s="135"/>
      <c r="G22" s="135" t="s">
        <v>215</v>
      </c>
      <c r="H22" s="135"/>
      <c r="I22" s="135"/>
      <c r="J22" s="135"/>
      <c r="K22" s="135"/>
      <c r="L22" s="135"/>
      <c r="M22" s="135"/>
    </row>
    <row r="23" spans="1:13" ht="16" thickBot="1" x14ac:dyDescent="0.25">
      <c r="A23" s="131" t="s">
        <v>52</v>
      </c>
      <c r="B23" s="136"/>
      <c r="C23" s="136"/>
      <c r="D23" s="136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 x14ac:dyDescent="0.2">
      <c r="A24" s="130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</row>
    <row r="25" spans="1:13" ht="28" x14ac:dyDescent="0.2">
      <c r="A25" s="130" t="s">
        <v>343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</row>
    <row r="26" spans="1:13" ht="16" thickBot="1" x14ac:dyDescent="0.25">
      <c r="A26" s="131"/>
      <c r="B26" s="136"/>
      <c r="C26" s="136"/>
      <c r="D26" s="136"/>
      <c r="E26" s="137"/>
      <c r="F26" s="137"/>
      <c r="G26" s="136"/>
      <c r="H26" s="137"/>
      <c r="I26" s="137"/>
      <c r="J26" s="137"/>
      <c r="K26" s="136"/>
      <c r="L26" s="136"/>
      <c r="M26" s="137"/>
    </row>
    <row r="27" spans="1:13" x14ac:dyDescent="0.2">
      <c r="A27" s="130"/>
      <c r="B27" s="134"/>
      <c r="C27" s="134"/>
      <c r="D27" s="134"/>
      <c r="E27" s="134"/>
      <c r="F27" s="134"/>
      <c r="G27" s="134"/>
      <c r="H27" s="134"/>
      <c r="I27" s="134">
        <v>727.52</v>
      </c>
      <c r="J27" s="134"/>
      <c r="K27" s="134"/>
      <c r="L27" s="134"/>
      <c r="M27" s="134"/>
    </row>
    <row r="28" spans="1:13" x14ac:dyDescent="0.2">
      <c r="A28" s="130" t="s">
        <v>59</v>
      </c>
      <c r="B28" s="135"/>
      <c r="C28" s="135"/>
      <c r="D28" s="135"/>
      <c r="E28" s="135"/>
      <c r="F28" s="135"/>
      <c r="G28" s="135"/>
      <c r="H28" s="135"/>
      <c r="I28" s="135" t="s">
        <v>165</v>
      </c>
      <c r="J28" s="135"/>
      <c r="K28" s="135"/>
      <c r="L28" s="135"/>
      <c r="M28" s="135"/>
    </row>
    <row r="29" spans="1:13" ht="16" thickBot="1" x14ac:dyDescent="0.25">
      <c r="A29" s="131" t="s">
        <v>66</v>
      </c>
      <c r="B29" s="136"/>
      <c r="C29" s="136"/>
      <c r="D29" s="136"/>
      <c r="E29" s="137"/>
      <c r="F29" s="136"/>
      <c r="G29" s="136"/>
      <c r="H29" s="137"/>
      <c r="I29" s="137">
        <v>43540</v>
      </c>
      <c r="J29" s="137"/>
      <c r="K29" s="137"/>
      <c r="L29" s="137"/>
      <c r="M29" s="137"/>
    </row>
    <row r="30" spans="1:13" x14ac:dyDescent="0.2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1:13" x14ac:dyDescent="0.2">
      <c r="A31" s="130" t="s">
        <v>67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  <row r="32" spans="1:13" ht="16" thickBot="1" x14ac:dyDescent="0.25">
      <c r="A32" s="131"/>
      <c r="B32" s="136"/>
      <c r="C32" s="136"/>
      <c r="D32" s="136"/>
      <c r="E32" s="137"/>
      <c r="F32" s="136"/>
      <c r="G32" s="137"/>
      <c r="H32" s="137"/>
      <c r="I32" s="137"/>
      <c r="J32" s="136"/>
      <c r="K32" s="137"/>
      <c r="L32" s="137"/>
      <c r="M32" s="137"/>
    </row>
    <row r="33" spans="1:13" x14ac:dyDescent="0.2">
      <c r="A33" s="130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1:13" x14ac:dyDescent="0.2">
      <c r="A34" s="130" t="s">
        <v>69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 ht="16" thickBot="1" x14ac:dyDescent="0.25">
      <c r="A35" s="131" t="s">
        <v>75</v>
      </c>
      <c r="B35" s="136"/>
      <c r="C35" s="136"/>
      <c r="D35" s="136"/>
      <c r="E35" s="137"/>
      <c r="F35" s="136"/>
      <c r="G35" s="136"/>
      <c r="H35" s="137"/>
      <c r="I35" s="137"/>
      <c r="J35" s="137"/>
      <c r="K35" s="137"/>
      <c r="L35" s="137"/>
      <c r="M35" s="137"/>
    </row>
    <row r="36" spans="1:13" x14ac:dyDescent="0.2">
      <c r="A36" s="130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</row>
    <row r="37" spans="1:13" x14ac:dyDescent="0.2">
      <c r="A37" s="130" t="s">
        <v>76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</row>
    <row r="38" spans="1:13" ht="16" thickBot="1" x14ac:dyDescent="0.25">
      <c r="A38" s="131" t="s">
        <v>81</v>
      </c>
      <c r="B38" s="136"/>
      <c r="C38" s="136"/>
      <c r="D38" s="136"/>
      <c r="E38" s="137"/>
      <c r="F38" s="136"/>
      <c r="G38" s="136"/>
      <c r="H38" s="136"/>
      <c r="I38" s="137"/>
      <c r="J38" s="137"/>
      <c r="K38" s="137"/>
      <c r="L38" s="137"/>
      <c r="M38" s="137"/>
    </row>
    <row r="39" spans="1:13" x14ac:dyDescent="0.2">
      <c r="A39" s="130"/>
      <c r="B39" s="134"/>
      <c r="C39" s="134"/>
      <c r="D39" s="134"/>
      <c r="E39" s="134">
        <v>231.48</v>
      </c>
      <c r="F39" s="134"/>
      <c r="G39" s="134"/>
      <c r="H39" s="134"/>
      <c r="I39" s="134"/>
      <c r="J39" s="134"/>
      <c r="K39" s="134"/>
      <c r="L39" s="134"/>
      <c r="M39" s="134"/>
    </row>
    <row r="40" spans="1:13" ht="28" x14ac:dyDescent="0.2">
      <c r="A40" s="130" t="s">
        <v>82</v>
      </c>
      <c r="B40" s="135"/>
      <c r="C40" s="135"/>
      <c r="D40" s="135"/>
      <c r="E40" s="135" t="s">
        <v>4</v>
      </c>
      <c r="F40" s="135"/>
      <c r="G40" s="135"/>
      <c r="H40" s="135"/>
      <c r="I40" s="135"/>
      <c r="J40" s="135"/>
      <c r="K40" s="135"/>
      <c r="L40" s="135"/>
      <c r="M40" s="135"/>
    </row>
    <row r="41" spans="1:13" ht="16" thickBot="1" x14ac:dyDescent="0.25">
      <c r="A41" s="131" t="s">
        <v>86</v>
      </c>
      <c r="B41" s="136"/>
      <c r="C41" s="136"/>
      <c r="D41" s="136"/>
      <c r="E41" s="137">
        <v>45248</v>
      </c>
      <c r="F41" s="136"/>
      <c r="G41" s="136"/>
      <c r="H41" s="137"/>
      <c r="I41" s="137"/>
      <c r="J41" s="137"/>
      <c r="K41" s="137"/>
      <c r="L41" s="137"/>
      <c r="M41" s="137"/>
    </row>
    <row r="42" spans="1:13" x14ac:dyDescent="0.2">
      <c r="A42" s="130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</row>
    <row r="43" spans="1:13" x14ac:dyDescent="0.2">
      <c r="A43" s="130" t="s">
        <v>87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 ht="16" thickBot="1" x14ac:dyDescent="0.25">
      <c r="A44" s="131" t="s">
        <v>89</v>
      </c>
      <c r="B44" s="136"/>
      <c r="C44" s="136"/>
      <c r="D44" s="136"/>
      <c r="E44" s="137"/>
      <c r="F44" s="136"/>
      <c r="G44" s="136"/>
      <c r="H44" s="137"/>
      <c r="I44" s="137"/>
      <c r="J44" s="137"/>
      <c r="K44" s="137"/>
      <c r="L44" s="137"/>
      <c r="M44" s="137"/>
    </row>
    <row r="45" spans="1:13" x14ac:dyDescent="0.2">
      <c r="A45" s="130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</row>
    <row r="46" spans="1:13" x14ac:dyDescent="0.2">
      <c r="A46" s="130" t="s">
        <v>90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</row>
    <row r="47" spans="1:13" ht="16" thickBot="1" x14ac:dyDescent="0.25">
      <c r="A47" s="131" t="s">
        <v>2</v>
      </c>
      <c r="B47" s="136"/>
      <c r="C47" s="136"/>
      <c r="D47" s="136"/>
      <c r="E47" s="137"/>
      <c r="F47" s="136"/>
      <c r="G47" s="136"/>
      <c r="H47" s="137"/>
      <c r="I47" s="137"/>
      <c r="J47" s="137"/>
      <c r="K47" s="137"/>
      <c r="L47" s="137"/>
      <c r="M47" s="137"/>
    </row>
    <row r="48" spans="1:13" x14ac:dyDescent="0.2">
      <c r="A48" s="130"/>
      <c r="B48" s="134"/>
      <c r="C48" s="134"/>
      <c r="D48" s="134"/>
      <c r="E48" s="134">
        <v>325</v>
      </c>
      <c r="F48" s="134"/>
      <c r="G48" s="134"/>
      <c r="H48" s="134"/>
      <c r="I48" s="134"/>
      <c r="J48" s="134"/>
      <c r="K48" s="134"/>
      <c r="L48" s="134"/>
      <c r="M48" s="134"/>
    </row>
    <row r="49" spans="1:13" ht="28" x14ac:dyDescent="0.2">
      <c r="A49" s="130" t="s">
        <v>93</v>
      </c>
      <c r="B49" s="135"/>
      <c r="C49" s="135"/>
      <c r="D49" s="135"/>
      <c r="E49" s="135" t="s">
        <v>310</v>
      </c>
      <c r="F49" s="135"/>
      <c r="G49" s="135"/>
      <c r="H49" s="135"/>
      <c r="I49" s="135"/>
      <c r="J49" s="135"/>
      <c r="K49" s="135"/>
      <c r="L49" s="135"/>
      <c r="M49" s="135"/>
    </row>
    <row r="50" spans="1:13" ht="16" thickBot="1" x14ac:dyDescent="0.25">
      <c r="A50" s="131"/>
      <c r="B50" s="136"/>
      <c r="C50" s="136"/>
      <c r="D50" s="136"/>
      <c r="E50" s="137"/>
      <c r="F50" s="137"/>
      <c r="G50" s="136"/>
      <c r="H50" s="137"/>
      <c r="I50" s="137"/>
      <c r="J50" s="137"/>
      <c r="K50" s="137"/>
      <c r="L50" s="137"/>
      <c r="M50" s="137"/>
    </row>
  </sheetData>
  <customSheetViews>
    <customSheetView guid="{74673CB9-E0C6-4409-814C-0F7981C8D25D}" topLeftCell="A4">
      <selection activeCell="I10" sqref="I10"/>
      <pageMargins left="0" right="0" top="0" bottom="0" header="0" footer="0"/>
      <pageSetup orientation="portrait" horizontalDpi="200" verticalDpi="200" r:id="rId1"/>
    </customSheetView>
  </customSheetViews>
  <pageMargins left="0.7" right="0.7" top="0.75" bottom="0.75" header="0.3" footer="0.3"/>
  <pageSetup orientation="portrait" horizontalDpi="200" verticalDpi="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1"/>
  <sheetViews>
    <sheetView topLeftCell="K1" workbookViewId="0">
      <selection activeCell="W11" sqref="W11"/>
    </sheetView>
  </sheetViews>
  <sheetFormatPr baseColWidth="10" defaultColWidth="8.83203125" defaultRowHeight="15" x14ac:dyDescent="0.2"/>
  <cols>
    <col min="1" max="1" width="16.83203125" bestFit="1" customWidth="1"/>
    <col min="2" max="3" width="16.83203125" customWidth="1"/>
    <col min="10" max="10" width="9.33203125" bestFit="1" customWidth="1"/>
  </cols>
  <sheetData>
    <row r="1" spans="1:22" x14ac:dyDescent="0.2">
      <c r="A1" s="151" t="s">
        <v>364</v>
      </c>
      <c r="B1" s="152"/>
      <c r="C1" s="152"/>
      <c r="D1" s="152"/>
      <c r="E1" s="152"/>
      <c r="K1" s="219" t="s">
        <v>617</v>
      </c>
      <c r="L1" s="218"/>
      <c r="M1" s="218"/>
      <c r="N1" s="226" t="s">
        <v>616</v>
      </c>
      <c r="O1" s="217"/>
    </row>
    <row r="2" spans="1:22" x14ac:dyDescent="0.2">
      <c r="A2" s="152"/>
      <c r="B2" s="153" t="s">
        <v>365</v>
      </c>
      <c r="C2" s="153" t="s">
        <v>365</v>
      </c>
      <c r="D2" s="153" t="s">
        <v>365</v>
      </c>
      <c r="E2" s="153" t="s">
        <v>366</v>
      </c>
      <c r="F2" s="153" t="s">
        <v>365</v>
      </c>
      <c r="G2" s="153" t="s">
        <v>366</v>
      </c>
      <c r="H2" s="153" t="s">
        <v>365</v>
      </c>
      <c r="I2" s="153" t="s">
        <v>366</v>
      </c>
      <c r="J2" s="153" t="s">
        <v>365</v>
      </c>
      <c r="K2" s="153" t="s">
        <v>366</v>
      </c>
      <c r="L2" s="153" t="s">
        <v>365</v>
      </c>
      <c r="M2" s="153" t="s">
        <v>366</v>
      </c>
      <c r="N2" s="153" t="s">
        <v>365</v>
      </c>
      <c r="O2" s="153" t="s">
        <v>366</v>
      </c>
      <c r="P2" s="153" t="s">
        <v>365</v>
      </c>
      <c r="Q2" s="153" t="s">
        <v>366</v>
      </c>
      <c r="R2" s="153" t="s">
        <v>366</v>
      </c>
      <c r="S2" s="153" t="s">
        <v>366</v>
      </c>
      <c r="T2" s="153" t="s">
        <v>366</v>
      </c>
      <c r="U2" s="153" t="s">
        <v>366</v>
      </c>
      <c r="V2" s="153" t="s">
        <v>366</v>
      </c>
    </row>
    <row r="3" spans="1:22" ht="16" thickBot="1" x14ac:dyDescent="0.25">
      <c r="A3" s="3"/>
      <c r="B3" s="4">
        <v>97</v>
      </c>
      <c r="C3" s="4">
        <v>105</v>
      </c>
      <c r="D3" s="4">
        <v>114</v>
      </c>
      <c r="E3" s="4"/>
      <c r="F3" s="4">
        <v>123</v>
      </c>
      <c r="G3" s="4"/>
      <c r="H3" s="4">
        <v>132</v>
      </c>
      <c r="I3" s="4"/>
      <c r="J3" s="4">
        <v>148</v>
      </c>
      <c r="K3" s="4"/>
      <c r="L3" s="4">
        <v>165</v>
      </c>
      <c r="M3" s="4"/>
      <c r="N3" s="4">
        <v>181</v>
      </c>
      <c r="O3" s="4">
        <v>198</v>
      </c>
      <c r="P3" s="4">
        <v>198</v>
      </c>
      <c r="Q3" s="4"/>
      <c r="R3" s="4">
        <v>220</v>
      </c>
      <c r="S3" s="4">
        <v>242</v>
      </c>
      <c r="T3" s="4">
        <v>275</v>
      </c>
      <c r="U3" s="4">
        <v>308</v>
      </c>
      <c r="V3" s="4" t="s">
        <v>1</v>
      </c>
    </row>
    <row r="4" spans="1:22" x14ac:dyDescent="0.2">
      <c r="A4" s="154"/>
      <c r="B4" s="155"/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</row>
    <row r="5" spans="1:22" x14ac:dyDescent="0.2">
      <c r="A5" s="154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1:22" ht="16" thickBot="1" x14ac:dyDescent="0.25">
      <c r="A6" s="157"/>
      <c r="B6" s="158"/>
      <c r="C6" s="158"/>
      <c r="D6" s="159"/>
      <c r="E6" s="159"/>
      <c r="F6" s="159"/>
      <c r="G6" s="159"/>
      <c r="H6" s="159"/>
      <c r="I6" s="159"/>
      <c r="J6" s="160"/>
      <c r="K6" s="160"/>
      <c r="L6" s="159"/>
      <c r="M6" s="159"/>
      <c r="N6" s="160"/>
      <c r="O6" s="160"/>
      <c r="P6" s="160"/>
      <c r="Q6" s="160"/>
      <c r="R6" s="160"/>
      <c r="S6" s="160"/>
      <c r="T6" s="160"/>
      <c r="U6" s="159"/>
      <c r="V6" s="160"/>
    </row>
    <row r="7" spans="1:22" x14ac:dyDescent="0.2">
      <c r="A7" s="154"/>
      <c r="B7" s="155"/>
      <c r="C7" s="155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</row>
    <row r="8" spans="1:22" x14ac:dyDescent="0.2">
      <c r="A8" s="161" t="s">
        <v>12</v>
      </c>
      <c r="B8" s="162"/>
      <c r="C8" s="162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</row>
    <row r="9" spans="1:22" ht="16" thickBot="1" x14ac:dyDescent="0.25">
      <c r="A9" s="157"/>
      <c r="B9" s="158"/>
      <c r="C9" s="158"/>
      <c r="D9" s="159"/>
      <c r="E9" s="159"/>
      <c r="F9" s="159"/>
      <c r="G9" s="159"/>
      <c r="H9" s="159"/>
      <c r="I9" s="159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x14ac:dyDescent="0.2">
      <c r="A10" s="154"/>
      <c r="B10" s="155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22" x14ac:dyDescent="0.2">
      <c r="A11" s="154" t="s">
        <v>16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</row>
    <row r="12" spans="1:22" ht="16" thickBot="1" x14ac:dyDescent="0.25">
      <c r="A12" s="157"/>
      <c r="B12" s="158"/>
      <c r="C12" s="158"/>
      <c r="D12" s="159"/>
      <c r="E12" s="159"/>
      <c r="F12" s="159"/>
      <c r="G12" s="159"/>
      <c r="H12" s="159"/>
      <c r="I12" s="159"/>
      <c r="J12" s="160"/>
      <c r="K12" s="160"/>
      <c r="L12" s="159"/>
      <c r="M12" s="159"/>
      <c r="N12" s="159"/>
      <c r="O12" s="159"/>
      <c r="P12" s="160"/>
      <c r="Q12" s="160"/>
      <c r="R12" s="160"/>
      <c r="S12" s="160"/>
      <c r="T12" s="160"/>
      <c r="U12" s="160"/>
      <c r="V12" s="160"/>
    </row>
    <row r="13" spans="1:22" x14ac:dyDescent="0.2">
      <c r="A13" s="154"/>
      <c r="B13" s="155"/>
      <c r="C13" s="155"/>
      <c r="D13" s="156"/>
      <c r="E13" s="156"/>
      <c r="F13" s="156"/>
      <c r="G13" s="156"/>
      <c r="H13" s="156"/>
      <c r="I13" s="156"/>
      <c r="J13" s="156" t="s">
        <v>367</v>
      </c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22" x14ac:dyDescent="0.2">
      <c r="A14" s="154" t="s">
        <v>23</v>
      </c>
      <c r="B14" s="155"/>
      <c r="C14" s="155"/>
      <c r="D14" s="155"/>
      <c r="E14" s="155"/>
      <c r="F14" s="155"/>
      <c r="G14" s="155"/>
      <c r="H14" s="155"/>
      <c r="I14" s="155"/>
      <c r="J14" s="155">
        <v>87.5</v>
      </c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</row>
    <row r="15" spans="1:22" ht="16" thickBot="1" x14ac:dyDescent="0.25">
      <c r="A15" s="157" t="s">
        <v>33</v>
      </c>
      <c r="B15" s="158"/>
      <c r="C15" s="158"/>
      <c r="D15" s="159"/>
      <c r="E15" s="159"/>
      <c r="F15" s="159"/>
      <c r="G15" s="159"/>
      <c r="H15" s="159"/>
      <c r="I15" s="159"/>
      <c r="J15" s="160">
        <v>44275</v>
      </c>
      <c r="K15" s="160"/>
      <c r="L15" s="159"/>
      <c r="M15" s="159"/>
      <c r="N15" s="159"/>
      <c r="O15" s="159"/>
      <c r="P15" s="160"/>
      <c r="Q15" s="160"/>
      <c r="R15" s="160"/>
      <c r="S15" s="160"/>
      <c r="T15" s="160"/>
      <c r="U15" s="160"/>
      <c r="V15" s="160"/>
    </row>
    <row r="16" spans="1:22" x14ac:dyDescent="0.2">
      <c r="A16" s="154"/>
      <c r="B16" s="155"/>
      <c r="C16" s="155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</row>
    <row r="17" spans="1:22" x14ac:dyDescent="0.2">
      <c r="A17" s="154" t="s">
        <v>34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6" thickBot="1" x14ac:dyDescent="0.25">
      <c r="A18" s="157" t="s">
        <v>40</v>
      </c>
      <c r="B18" s="158"/>
      <c r="C18" s="158"/>
      <c r="D18" s="159"/>
      <c r="E18" s="159"/>
      <c r="F18" s="159"/>
      <c r="G18" s="159"/>
      <c r="H18" s="159"/>
      <c r="I18" s="159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</row>
    <row r="19" spans="1:22" x14ac:dyDescent="0.2">
      <c r="A19" s="154"/>
      <c r="B19" s="155"/>
      <c r="C19" s="155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</row>
    <row r="20" spans="1:22" x14ac:dyDescent="0.2">
      <c r="A20" s="154" t="s">
        <v>41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</row>
    <row r="21" spans="1:22" ht="16" thickBot="1" x14ac:dyDescent="0.25">
      <c r="A21" s="157" t="s">
        <v>47</v>
      </c>
      <c r="B21" s="158"/>
      <c r="C21" s="158"/>
      <c r="D21" s="159"/>
      <c r="E21" s="159"/>
      <c r="F21" s="159"/>
      <c r="G21" s="159"/>
      <c r="H21" s="159"/>
      <c r="I21" s="159"/>
      <c r="J21" s="160"/>
      <c r="K21" s="160"/>
      <c r="L21" s="160"/>
      <c r="M21" s="160"/>
      <c r="N21" s="159"/>
      <c r="O21" s="159"/>
      <c r="P21" s="160"/>
      <c r="Q21" s="160"/>
      <c r="R21" s="160"/>
      <c r="S21" s="160"/>
      <c r="T21" s="160"/>
      <c r="U21" s="160"/>
      <c r="V21" s="160"/>
    </row>
    <row r="22" spans="1:22" x14ac:dyDescent="0.2">
      <c r="A22" s="154"/>
      <c r="B22" s="155"/>
      <c r="C22" s="155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</row>
    <row r="23" spans="1:22" x14ac:dyDescent="0.2">
      <c r="A23" s="154" t="s">
        <v>48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</row>
    <row r="24" spans="1:22" ht="16" thickBot="1" x14ac:dyDescent="0.25">
      <c r="A24" s="157" t="s">
        <v>52</v>
      </c>
      <c r="B24" s="158"/>
      <c r="C24" s="158"/>
      <c r="D24" s="159"/>
      <c r="E24" s="159"/>
      <c r="F24" s="159"/>
      <c r="G24" s="159"/>
      <c r="H24" s="159"/>
      <c r="I24" s="159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</row>
    <row r="25" spans="1:22" x14ac:dyDescent="0.2">
      <c r="A25" s="154"/>
      <c r="B25" s="155"/>
      <c r="C25" s="155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</row>
    <row r="26" spans="1:22" x14ac:dyDescent="0.2">
      <c r="A26" s="154" t="s">
        <v>343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</row>
    <row r="27" spans="1:22" ht="16" thickBot="1" x14ac:dyDescent="0.25">
      <c r="A27" s="157"/>
      <c r="B27" s="158"/>
      <c r="C27" s="158"/>
      <c r="D27" s="159"/>
      <c r="E27" s="159"/>
      <c r="F27" s="159"/>
      <c r="G27" s="159"/>
      <c r="H27" s="159"/>
      <c r="I27" s="159"/>
      <c r="J27" s="160"/>
      <c r="K27" s="160"/>
      <c r="L27" s="160"/>
      <c r="M27" s="160"/>
      <c r="N27" s="159"/>
      <c r="O27" s="159"/>
      <c r="P27" s="160"/>
      <c r="Q27" s="160"/>
      <c r="R27" s="160"/>
      <c r="S27" s="160"/>
      <c r="T27" s="159"/>
      <c r="U27" s="159"/>
      <c r="V27" s="160"/>
    </row>
    <row r="28" spans="1:22" x14ac:dyDescent="0.2">
      <c r="A28" s="154"/>
      <c r="B28" s="155"/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</row>
    <row r="29" spans="1:22" x14ac:dyDescent="0.2">
      <c r="A29" s="154" t="s">
        <v>59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</row>
    <row r="30" spans="1:22" ht="16" thickBot="1" x14ac:dyDescent="0.25">
      <c r="A30" s="157" t="s">
        <v>66</v>
      </c>
      <c r="B30" s="158"/>
      <c r="C30" s="158"/>
      <c r="D30" s="159"/>
      <c r="E30" s="159"/>
      <c r="F30" s="159"/>
      <c r="G30" s="159"/>
      <c r="H30" s="159"/>
      <c r="I30" s="159"/>
      <c r="J30" s="160"/>
      <c r="K30" s="160"/>
      <c r="L30" s="159"/>
      <c r="M30" s="159"/>
      <c r="N30" s="159"/>
      <c r="O30" s="159"/>
      <c r="P30" s="160"/>
      <c r="Q30" s="160"/>
      <c r="R30" s="160"/>
      <c r="S30" s="160"/>
      <c r="T30" s="160"/>
      <c r="U30" s="160"/>
      <c r="V30" s="160"/>
    </row>
    <row r="31" spans="1:22" x14ac:dyDescent="0.2">
      <c r="A31" s="163"/>
      <c r="B31" s="155"/>
      <c r="C31" s="155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</row>
    <row r="32" spans="1:22" x14ac:dyDescent="0.2">
      <c r="A32" s="154" t="s">
        <v>67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</row>
    <row r="33" spans="1:22" ht="16" thickBot="1" x14ac:dyDescent="0.25">
      <c r="A33" s="157"/>
      <c r="B33" s="158"/>
      <c r="C33" s="158"/>
      <c r="D33" s="159"/>
      <c r="E33" s="159"/>
      <c r="F33" s="159"/>
      <c r="G33" s="159"/>
      <c r="H33" s="159"/>
      <c r="I33" s="159"/>
      <c r="J33" s="160"/>
      <c r="K33" s="160"/>
      <c r="L33" s="159"/>
      <c r="M33" s="159"/>
      <c r="N33" s="160"/>
      <c r="O33" s="160"/>
      <c r="P33" s="160"/>
      <c r="Q33" s="160"/>
      <c r="R33" s="160"/>
      <c r="S33" s="159"/>
      <c r="T33" s="160"/>
      <c r="U33" s="160"/>
      <c r="V33" s="160"/>
    </row>
    <row r="34" spans="1:22" x14ac:dyDescent="0.2">
      <c r="A34" s="154"/>
      <c r="B34" s="155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 x14ac:dyDescent="0.2">
      <c r="A35" s="154" t="s">
        <v>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ht="16" thickBot="1" x14ac:dyDescent="0.25">
      <c r="A36" s="157" t="s">
        <v>75</v>
      </c>
      <c r="B36" s="158"/>
      <c r="C36" s="158"/>
      <c r="D36" s="159"/>
      <c r="E36" s="159"/>
      <c r="F36" s="159"/>
      <c r="G36" s="159"/>
      <c r="H36" s="159"/>
      <c r="I36" s="159"/>
      <c r="J36" s="160"/>
      <c r="K36" s="160"/>
      <c r="L36" s="159"/>
      <c r="M36" s="159"/>
      <c r="N36" s="159"/>
      <c r="O36" s="159"/>
      <c r="P36" s="160"/>
      <c r="Q36" s="160"/>
      <c r="R36" s="160"/>
      <c r="S36" s="160"/>
      <c r="T36" s="160"/>
      <c r="U36" s="160"/>
      <c r="V36" s="160"/>
    </row>
    <row r="37" spans="1:22" x14ac:dyDescent="0.2">
      <c r="A37" s="154"/>
      <c r="B37" s="155"/>
      <c r="C37" s="155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x14ac:dyDescent="0.2">
      <c r="A38" s="154" t="s">
        <v>76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6" thickBot="1" x14ac:dyDescent="0.25">
      <c r="A39" s="157" t="s">
        <v>81</v>
      </c>
      <c r="B39" s="158"/>
      <c r="C39" s="158"/>
      <c r="D39" s="159"/>
      <c r="E39" s="159"/>
      <c r="F39" s="159"/>
      <c r="G39" s="159"/>
      <c r="H39" s="159"/>
      <c r="I39" s="159"/>
      <c r="J39" s="160"/>
      <c r="K39" s="160"/>
      <c r="L39" s="159"/>
      <c r="M39" s="159"/>
      <c r="N39" s="159"/>
      <c r="O39" s="159"/>
      <c r="P39" s="159"/>
      <c r="Q39" s="159"/>
      <c r="R39" s="160"/>
      <c r="S39" s="160"/>
      <c r="T39" s="160"/>
      <c r="U39" s="160"/>
      <c r="V39" s="160"/>
    </row>
    <row r="40" spans="1:22" x14ac:dyDescent="0.2">
      <c r="A40" s="154"/>
      <c r="B40" s="155"/>
      <c r="C40" s="155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</row>
    <row r="41" spans="1:22" x14ac:dyDescent="0.2">
      <c r="A41" s="154" t="s">
        <v>82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ht="16" thickBot="1" x14ac:dyDescent="0.25">
      <c r="A42" s="157" t="s">
        <v>86</v>
      </c>
      <c r="B42" s="158"/>
      <c r="C42" s="158"/>
      <c r="D42" s="159"/>
      <c r="E42" s="159"/>
      <c r="F42" s="159"/>
      <c r="G42" s="159"/>
      <c r="H42" s="159"/>
      <c r="I42" s="159"/>
      <c r="J42" s="160"/>
      <c r="K42" s="160"/>
      <c r="L42" s="159"/>
      <c r="M42" s="159"/>
      <c r="N42" s="159"/>
      <c r="O42" s="159"/>
      <c r="P42" s="160"/>
      <c r="Q42" s="160"/>
      <c r="R42" s="160"/>
      <c r="S42" s="160"/>
      <c r="T42" s="160"/>
      <c r="U42" s="160"/>
      <c r="V42" s="160"/>
    </row>
    <row r="43" spans="1:22" x14ac:dyDescent="0.2">
      <c r="A43" s="154"/>
      <c r="B43" s="155"/>
      <c r="C43" s="155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>
        <v>115.74</v>
      </c>
      <c r="P43" s="156"/>
      <c r="Q43" s="156"/>
      <c r="R43" s="156"/>
      <c r="S43" s="156"/>
      <c r="T43" s="156"/>
      <c r="U43" s="156"/>
      <c r="V43" s="156"/>
    </row>
    <row r="44" spans="1:22" ht="28" x14ac:dyDescent="0.2">
      <c r="A44" s="154" t="s">
        <v>87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 t="s">
        <v>602</v>
      </c>
      <c r="P44" s="155"/>
      <c r="Q44" s="155"/>
      <c r="R44" s="155"/>
      <c r="S44" s="155"/>
      <c r="T44" s="155"/>
      <c r="U44" s="155"/>
      <c r="V44" s="155"/>
    </row>
    <row r="45" spans="1:22" ht="16" thickBot="1" x14ac:dyDescent="0.25">
      <c r="A45" s="157" t="s">
        <v>89</v>
      </c>
      <c r="B45" s="158"/>
      <c r="C45" s="158"/>
      <c r="D45" s="159"/>
      <c r="E45" s="159"/>
      <c r="F45" s="159"/>
      <c r="G45" s="159"/>
      <c r="H45" s="159"/>
      <c r="I45" s="159"/>
      <c r="J45" s="160"/>
      <c r="K45" s="160"/>
      <c r="L45" s="159"/>
      <c r="M45" s="159"/>
      <c r="N45" s="159"/>
      <c r="O45" s="159">
        <v>52.5</v>
      </c>
      <c r="P45" s="160"/>
      <c r="Q45" s="160"/>
      <c r="R45" s="160"/>
      <c r="S45" s="160"/>
      <c r="T45" s="160"/>
      <c r="U45" s="160"/>
      <c r="V45" s="160"/>
    </row>
    <row r="46" spans="1:22" x14ac:dyDescent="0.2">
      <c r="A46" s="154"/>
      <c r="B46" s="155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</row>
    <row r="47" spans="1:22" x14ac:dyDescent="0.2">
      <c r="A47" s="154" t="s">
        <v>90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ht="16" thickBot="1" x14ac:dyDescent="0.25">
      <c r="A48" s="157" t="s">
        <v>2</v>
      </c>
      <c r="B48" s="158"/>
      <c r="C48" s="158"/>
      <c r="D48" s="159"/>
      <c r="E48" s="159"/>
      <c r="F48" s="159"/>
      <c r="G48" s="159"/>
      <c r="H48" s="159"/>
      <c r="I48" s="159"/>
      <c r="J48" s="160"/>
      <c r="K48" s="160"/>
      <c r="L48" s="159"/>
      <c r="M48" s="159"/>
      <c r="N48" s="159"/>
      <c r="O48" s="159"/>
      <c r="P48" s="160"/>
      <c r="Q48" s="160"/>
      <c r="R48" s="160"/>
      <c r="S48" s="160"/>
      <c r="T48" s="160"/>
      <c r="U48" s="160"/>
      <c r="V48" s="160"/>
    </row>
    <row r="49" spans="1:22" x14ac:dyDescent="0.2">
      <c r="A49" s="154"/>
      <c r="B49" s="155"/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</row>
    <row r="50" spans="1:22" x14ac:dyDescent="0.2">
      <c r="A50" s="154" t="s">
        <v>93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</row>
    <row r="51" spans="1:22" ht="16" thickBot="1" x14ac:dyDescent="0.25">
      <c r="A51" s="157"/>
      <c r="B51" s="158"/>
      <c r="C51" s="158"/>
      <c r="D51" s="159"/>
      <c r="E51" s="159"/>
      <c r="F51" s="159"/>
      <c r="G51" s="159"/>
      <c r="H51" s="159"/>
      <c r="I51" s="159"/>
      <c r="J51" s="160"/>
      <c r="K51" s="160"/>
      <c r="L51" s="160"/>
      <c r="M51" s="160"/>
      <c r="N51" s="159"/>
      <c r="O51" s="159"/>
      <c r="P51" s="160"/>
      <c r="Q51" s="160"/>
      <c r="R51" s="160"/>
      <c r="S51" s="160"/>
      <c r="T51" s="160"/>
      <c r="U51" s="160"/>
      <c r="V51" s="160"/>
    </row>
  </sheetData>
  <customSheetViews>
    <customSheetView guid="{74673CB9-E0C6-4409-814C-0F7981C8D25D}">
      <selection activeCell="B5" sqref="B5"/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Equipped BP</vt:lpstr>
      <vt:lpstr>Uneq BP Men</vt:lpstr>
      <vt:lpstr>Uneq BP Women</vt:lpstr>
      <vt:lpstr>Power Sports Men</vt:lpstr>
      <vt:lpstr>Power Sports Women</vt:lpstr>
      <vt:lpstr>Push Pull Men</vt:lpstr>
      <vt:lpstr>Power Press Ladies</vt:lpstr>
      <vt:lpstr>Power Press</vt:lpstr>
      <vt:lpstr>Power Clean Only</vt:lpstr>
      <vt:lpstr>Push Pull Women</vt:lpstr>
      <vt:lpstr>Men Unequipped PL</vt:lpstr>
      <vt:lpstr>Women Unequipped PL</vt:lpstr>
      <vt:lpstr>Men Equipped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Cody Vandeweerd</dc:creator>
  <cp:keywords/>
  <dc:description/>
  <cp:lastModifiedBy>Justin Jay</cp:lastModifiedBy>
  <cp:revision/>
  <dcterms:created xsi:type="dcterms:W3CDTF">2015-09-30T13:52:12Z</dcterms:created>
  <dcterms:modified xsi:type="dcterms:W3CDTF">2026-03-03T04:26:16Z</dcterms:modified>
  <cp:category/>
  <cp:contentStatus/>
</cp:coreProperties>
</file>