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-60" windowWidth="15480" windowHeight="10125" activeTab="1"/>
  </bookViews>
  <sheets>
    <sheet name="Sheet2" sheetId="1" r:id="rId1"/>
    <sheet name="Score Sheet" sheetId="2" r:id="rId2"/>
    <sheet name="BWT Co-eff" sheetId="3" r:id="rId3"/>
    <sheet name="Sheet11" sheetId="4" r:id="rId4"/>
    <sheet name="Sheet12" sheetId="5" r:id="rId5"/>
    <sheet name="Sheet13" sheetId="6" r:id="rId6"/>
    <sheet name="Sheet14" sheetId="7" r:id="rId7"/>
  </sheets>
  <externalReferences>
    <externalReference r:id="rId8"/>
  </externalReferences>
  <definedNames>
    <definedName name="_xlnm._FilterDatabase" localSheetId="1" hidden="1">'Score Sheet'!#REF!</definedName>
    <definedName name="solver_lin" localSheetId="1" hidden="1">0</definedName>
    <definedName name="solver_num" localSheetId="1" hidden="1">0</definedName>
    <definedName name="solver_opt" localSheetId="1" hidden="1">'Score Sheet'!#REF!</definedName>
    <definedName name="solver_typ" localSheetId="1" hidden="1">1</definedName>
    <definedName name="solver_val" localSheetId="1" hidden="1">0</definedName>
    <definedName name="TABLE" localSheetId="3">Sheet11!#REF!</definedName>
  </definedNames>
  <calcPr calcId="145621"/>
</workbook>
</file>

<file path=xl/calcChain.xml><?xml version="1.0" encoding="utf-8"?>
<calcChain xmlns="http://schemas.openxmlformats.org/spreadsheetml/2006/main">
  <c r="AP23" i="2" l="1"/>
  <c r="AJ23" i="2"/>
  <c r="AE23" i="2"/>
  <c r="Z23" i="2"/>
  <c r="U23" i="2"/>
  <c r="G23" i="2"/>
  <c r="AP103" i="2"/>
  <c r="AJ103" i="2"/>
  <c r="AE103" i="2"/>
  <c r="Z103" i="2"/>
  <c r="U103" i="2"/>
  <c r="G103" i="2"/>
  <c r="AP102" i="2"/>
  <c r="AJ102" i="2"/>
  <c r="AE102" i="2"/>
  <c r="Z102" i="2"/>
  <c r="U102" i="2"/>
  <c r="G102" i="2"/>
  <c r="AP101" i="2"/>
  <c r="AJ101" i="2"/>
  <c r="AE101" i="2"/>
  <c r="Z101" i="2"/>
  <c r="U101" i="2"/>
  <c r="G101" i="2"/>
  <c r="AP100" i="2"/>
  <c r="AJ100" i="2"/>
  <c r="AE100" i="2"/>
  <c r="Z100" i="2"/>
  <c r="U100" i="2"/>
  <c r="G100" i="2"/>
  <c r="AP99" i="2"/>
  <c r="AJ99" i="2"/>
  <c r="AE99" i="2"/>
  <c r="Z99" i="2"/>
  <c r="U99" i="2"/>
  <c r="G99" i="2"/>
  <c r="AP98" i="2"/>
  <c r="AJ98" i="2"/>
  <c r="AE98" i="2"/>
  <c r="Z98" i="2"/>
  <c r="U98" i="2"/>
  <c r="G98" i="2"/>
  <c r="AP97" i="2"/>
  <c r="AJ97" i="2"/>
  <c r="AE97" i="2"/>
  <c r="Z97" i="2"/>
  <c r="U97" i="2"/>
  <c r="G97" i="2"/>
  <c r="AP96" i="2"/>
  <c r="AJ96" i="2"/>
  <c r="AE96" i="2"/>
  <c r="Z96" i="2"/>
  <c r="U96" i="2"/>
  <c r="G96" i="2"/>
  <c r="AP95" i="2"/>
  <c r="AJ95" i="2"/>
  <c r="AE95" i="2"/>
  <c r="Z95" i="2"/>
  <c r="U95" i="2"/>
  <c r="G95" i="2"/>
  <c r="AP94" i="2"/>
  <c r="AJ94" i="2"/>
  <c r="AE94" i="2"/>
  <c r="Z94" i="2"/>
  <c r="U94" i="2"/>
  <c r="G94" i="2"/>
  <c r="AP93" i="2"/>
  <c r="AJ93" i="2"/>
  <c r="AE93" i="2"/>
  <c r="Z93" i="2"/>
  <c r="U93" i="2"/>
  <c r="G93" i="2"/>
  <c r="AP92" i="2"/>
  <c r="AJ92" i="2"/>
  <c r="AE92" i="2"/>
  <c r="Z92" i="2"/>
  <c r="U92" i="2"/>
  <c r="G92" i="2"/>
  <c r="AP91" i="2"/>
  <c r="AJ91" i="2"/>
  <c r="AE91" i="2"/>
  <c r="Z91" i="2"/>
  <c r="U91" i="2"/>
  <c r="G91" i="2"/>
  <c r="AP90" i="2"/>
  <c r="AJ90" i="2"/>
  <c r="AE90" i="2"/>
  <c r="Z90" i="2"/>
  <c r="U90" i="2"/>
  <c r="G90" i="2"/>
  <c r="AP89" i="2"/>
  <c r="AJ89" i="2"/>
  <c r="AE89" i="2"/>
  <c r="Z89" i="2"/>
  <c r="U89" i="2"/>
  <c r="G89" i="2"/>
  <c r="AP88" i="2"/>
  <c r="AJ88" i="2"/>
  <c r="AE88" i="2"/>
  <c r="Z88" i="2"/>
  <c r="U88" i="2"/>
  <c r="G88" i="2"/>
  <c r="AP87" i="2"/>
  <c r="AJ87" i="2"/>
  <c r="AE87" i="2"/>
  <c r="Z87" i="2"/>
  <c r="U87" i="2"/>
  <c r="G87" i="2"/>
  <c r="AP86" i="2"/>
  <c r="AJ86" i="2"/>
  <c r="AE86" i="2"/>
  <c r="Z86" i="2"/>
  <c r="U86" i="2"/>
  <c r="G86" i="2"/>
  <c r="AP85" i="2"/>
  <c r="AJ85" i="2"/>
  <c r="AE85" i="2"/>
  <c r="Z85" i="2"/>
  <c r="U85" i="2"/>
  <c r="G85" i="2"/>
  <c r="AP84" i="2"/>
  <c r="AJ84" i="2"/>
  <c r="AE84" i="2"/>
  <c r="Z84" i="2"/>
  <c r="U84" i="2"/>
  <c r="G84" i="2"/>
  <c r="AP83" i="2"/>
  <c r="AJ83" i="2"/>
  <c r="AE83" i="2"/>
  <c r="Z83" i="2"/>
  <c r="U83" i="2"/>
  <c r="G83" i="2"/>
  <c r="AP82" i="2"/>
  <c r="AJ82" i="2"/>
  <c r="AE82" i="2"/>
  <c r="Z82" i="2"/>
  <c r="U82" i="2"/>
  <c r="G82" i="2"/>
  <c r="AP81" i="2"/>
  <c r="AJ81" i="2"/>
  <c r="AE81" i="2"/>
  <c r="Z81" i="2"/>
  <c r="U81" i="2"/>
  <c r="G81" i="2"/>
  <c r="AP80" i="2"/>
  <c r="AJ80" i="2"/>
  <c r="AE80" i="2"/>
  <c r="Z80" i="2"/>
  <c r="U80" i="2"/>
  <c r="G80" i="2"/>
  <c r="AP79" i="2"/>
  <c r="AJ79" i="2"/>
  <c r="AE79" i="2"/>
  <c r="Z79" i="2"/>
  <c r="U79" i="2"/>
  <c r="G79" i="2"/>
  <c r="AP78" i="2"/>
  <c r="AJ78" i="2"/>
  <c r="AE78" i="2"/>
  <c r="Z78" i="2"/>
  <c r="U78" i="2"/>
  <c r="G78" i="2"/>
  <c r="AP77" i="2"/>
  <c r="AJ77" i="2"/>
  <c r="AE77" i="2"/>
  <c r="Z77" i="2"/>
  <c r="U77" i="2"/>
  <c r="G77" i="2"/>
  <c r="AP76" i="2"/>
  <c r="AJ76" i="2"/>
  <c r="AE76" i="2"/>
  <c r="Z76" i="2"/>
  <c r="U76" i="2"/>
  <c r="G76" i="2"/>
  <c r="AP75" i="2"/>
  <c r="AJ75" i="2"/>
  <c r="AE75" i="2"/>
  <c r="Z75" i="2"/>
  <c r="U75" i="2"/>
  <c r="G75" i="2"/>
  <c r="AP74" i="2"/>
  <c r="AJ74" i="2"/>
  <c r="AE74" i="2"/>
  <c r="Z74" i="2"/>
  <c r="U74" i="2"/>
  <c r="G74" i="2"/>
  <c r="AP73" i="2"/>
  <c r="AJ73" i="2"/>
  <c r="AE73" i="2"/>
  <c r="Z73" i="2"/>
  <c r="U73" i="2"/>
  <c r="G73" i="2"/>
  <c r="AP72" i="2"/>
  <c r="AJ72" i="2"/>
  <c r="AE72" i="2"/>
  <c r="Z72" i="2"/>
  <c r="U72" i="2"/>
  <c r="G72" i="2"/>
  <c r="AP71" i="2"/>
  <c r="AJ71" i="2"/>
  <c r="AE71" i="2"/>
  <c r="Z71" i="2"/>
  <c r="U71" i="2"/>
  <c r="G71" i="2"/>
  <c r="AP70" i="2"/>
  <c r="AJ70" i="2"/>
  <c r="AE70" i="2"/>
  <c r="Z70" i="2"/>
  <c r="U70" i="2"/>
  <c r="G70" i="2"/>
  <c r="AP69" i="2"/>
  <c r="AJ69" i="2"/>
  <c r="AE69" i="2"/>
  <c r="Z69" i="2"/>
  <c r="U69" i="2"/>
  <c r="G69" i="2"/>
  <c r="AP68" i="2"/>
  <c r="AJ68" i="2"/>
  <c r="AE68" i="2"/>
  <c r="Z68" i="2"/>
  <c r="U68" i="2"/>
  <c r="G68" i="2"/>
  <c r="AP67" i="2"/>
  <c r="AJ67" i="2"/>
  <c r="AE67" i="2"/>
  <c r="Z67" i="2"/>
  <c r="U67" i="2"/>
  <c r="G67" i="2"/>
  <c r="AP66" i="2"/>
  <c r="AJ66" i="2"/>
  <c r="AE66" i="2"/>
  <c r="Z66" i="2"/>
  <c r="U66" i="2"/>
  <c r="G66" i="2"/>
  <c r="AP65" i="2"/>
  <c r="AJ65" i="2"/>
  <c r="AE65" i="2"/>
  <c r="Z65" i="2"/>
  <c r="U65" i="2"/>
  <c r="G65" i="2"/>
  <c r="AP64" i="2"/>
  <c r="AJ64" i="2"/>
  <c r="AE64" i="2"/>
  <c r="Z64" i="2"/>
  <c r="U64" i="2"/>
  <c r="G64" i="2"/>
  <c r="AP63" i="2"/>
  <c r="AJ63" i="2"/>
  <c r="AE63" i="2"/>
  <c r="Z63" i="2"/>
  <c r="U63" i="2"/>
  <c r="G63" i="2"/>
  <c r="AP62" i="2"/>
  <c r="AJ62" i="2"/>
  <c r="AE62" i="2"/>
  <c r="Z62" i="2"/>
  <c r="U62" i="2"/>
  <c r="G62" i="2"/>
  <c r="AP61" i="2"/>
  <c r="AJ61" i="2"/>
  <c r="AE61" i="2"/>
  <c r="Z61" i="2"/>
  <c r="U61" i="2"/>
  <c r="G61" i="2"/>
  <c r="AP60" i="2"/>
  <c r="AJ60" i="2"/>
  <c r="AE60" i="2"/>
  <c r="Z60" i="2"/>
  <c r="U60" i="2"/>
  <c r="G60" i="2"/>
  <c r="AP59" i="2"/>
  <c r="AJ59" i="2"/>
  <c r="AE59" i="2"/>
  <c r="Z59" i="2"/>
  <c r="U59" i="2"/>
  <c r="G59" i="2"/>
  <c r="AP58" i="2"/>
  <c r="AJ58" i="2"/>
  <c r="AE58" i="2"/>
  <c r="Z58" i="2"/>
  <c r="U58" i="2"/>
  <c r="G58" i="2"/>
  <c r="AP57" i="2"/>
  <c r="AJ57" i="2"/>
  <c r="AE57" i="2"/>
  <c r="Z57" i="2"/>
  <c r="U57" i="2"/>
  <c r="G57" i="2"/>
  <c r="AP56" i="2"/>
  <c r="AJ56" i="2"/>
  <c r="AE56" i="2"/>
  <c r="Z56" i="2"/>
  <c r="U56" i="2"/>
  <c r="G56" i="2"/>
  <c r="AP55" i="2"/>
  <c r="AJ55" i="2"/>
  <c r="AE55" i="2"/>
  <c r="Z55" i="2"/>
  <c r="U55" i="2"/>
  <c r="G55" i="2"/>
  <c r="AP54" i="2"/>
  <c r="AJ54" i="2"/>
  <c r="AE54" i="2"/>
  <c r="Z54" i="2"/>
  <c r="U54" i="2"/>
  <c r="G54" i="2"/>
  <c r="AP53" i="2"/>
  <c r="AJ53" i="2"/>
  <c r="AE53" i="2"/>
  <c r="Z53" i="2"/>
  <c r="U53" i="2"/>
  <c r="G53" i="2"/>
  <c r="AP52" i="2"/>
  <c r="AJ52" i="2"/>
  <c r="AE52" i="2"/>
  <c r="Z52" i="2"/>
  <c r="U52" i="2"/>
  <c r="G52" i="2"/>
  <c r="AP51" i="2"/>
  <c r="AJ51" i="2"/>
  <c r="AE51" i="2"/>
  <c r="Z51" i="2"/>
  <c r="U51" i="2"/>
  <c r="G51" i="2"/>
  <c r="AP50" i="2"/>
  <c r="AJ50" i="2"/>
  <c r="AE50" i="2"/>
  <c r="Z50" i="2"/>
  <c r="U50" i="2"/>
  <c r="G50" i="2"/>
  <c r="AP49" i="2"/>
  <c r="AJ49" i="2"/>
  <c r="AE49" i="2"/>
  <c r="Z49" i="2"/>
  <c r="U49" i="2"/>
  <c r="G49" i="2"/>
  <c r="AP48" i="2"/>
  <c r="AJ48" i="2"/>
  <c r="AE48" i="2"/>
  <c r="Z48" i="2"/>
  <c r="U48" i="2"/>
  <c r="G48" i="2"/>
  <c r="AP47" i="2"/>
  <c r="AJ47" i="2"/>
  <c r="AE47" i="2"/>
  <c r="Z47" i="2"/>
  <c r="U47" i="2"/>
  <c r="G47" i="2"/>
  <c r="AP46" i="2"/>
  <c r="AJ46" i="2"/>
  <c r="AE46" i="2"/>
  <c r="Z46" i="2"/>
  <c r="U46" i="2"/>
  <c r="G46" i="2"/>
  <c r="AP45" i="2"/>
  <c r="AJ45" i="2"/>
  <c r="AE45" i="2"/>
  <c r="Z45" i="2"/>
  <c r="U45" i="2"/>
  <c r="G45" i="2"/>
  <c r="AP44" i="2"/>
  <c r="AJ44" i="2"/>
  <c r="AE44" i="2"/>
  <c r="Z44" i="2"/>
  <c r="U44" i="2"/>
  <c r="G44" i="2"/>
  <c r="AP43" i="2"/>
  <c r="AJ43" i="2"/>
  <c r="AE43" i="2"/>
  <c r="Z43" i="2"/>
  <c r="U43" i="2"/>
  <c r="G43" i="2"/>
  <c r="AP42" i="2"/>
  <c r="AJ42" i="2"/>
  <c r="AE42" i="2"/>
  <c r="Z42" i="2"/>
  <c r="U42" i="2"/>
  <c r="G42" i="2"/>
  <c r="AP41" i="2"/>
  <c r="AJ41" i="2"/>
  <c r="AE41" i="2"/>
  <c r="Z41" i="2"/>
  <c r="U41" i="2"/>
  <c r="G41" i="2"/>
  <c r="AP40" i="2"/>
  <c r="AJ40" i="2"/>
  <c r="AE40" i="2"/>
  <c r="Z40" i="2"/>
  <c r="U40" i="2"/>
  <c r="G40" i="2"/>
  <c r="AP39" i="2"/>
  <c r="AJ39" i="2"/>
  <c r="AE39" i="2"/>
  <c r="Z39" i="2"/>
  <c r="U39" i="2"/>
  <c r="G39" i="2"/>
  <c r="AP38" i="2"/>
  <c r="AJ38" i="2"/>
  <c r="AE38" i="2"/>
  <c r="Z38" i="2"/>
  <c r="U38" i="2"/>
  <c r="G38" i="2"/>
  <c r="AP37" i="2"/>
  <c r="AJ37" i="2"/>
  <c r="AE37" i="2"/>
  <c r="Z37" i="2"/>
  <c r="U37" i="2"/>
  <c r="G37" i="2"/>
  <c r="AP36" i="2"/>
  <c r="AJ36" i="2"/>
  <c r="AE36" i="2"/>
  <c r="Z36" i="2"/>
  <c r="U36" i="2"/>
  <c r="G36" i="2"/>
  <c r="AP35" i="2"/>
  <c r="AJ35" i="2"/>
  <c r="AE35" i="2"/>
  <c r="Z35" i="2"/>
  <c r="U35" i="2"/>
  <c r="G35" i="2"/>
  <c r="AP34" i="2"/>
  <c r="AJ34" i="2"/>
  <c r="AE34" i="2"/>
  <c r="Z34" i="2"/>
  <c r="U34" i="2"/>
  <c r="G34" i="2"/>
  <c r="AP33" i="2"/>
  <c r="AJ33" i="2"/>
  <c r="AE33" i="2"/>
  <c r="Z33" i="2"/>
  <c r="U33" i="2"/>
  <c r="G33" i="2"/>
  <c r="AP31" i="2"/>
  <c r="AJ31" i="2"/>
  <c r="AE31" i="2"/>
  <c r="Z31" i="2"/>
  <c r="U31" i="2"/>
  <c r="G31" i="2"/>
  <c r="AP30" i="2"/>
  <c r="AJ30" i="2"/>
  <c r="AE30" i="2"/>
  <c r="Z30" i="2"/>
  <c r="U30" i="2"/>
  <c r="G30" i="2"/>
  <c r="AP28" i="2"/>
  <c r="AJ28" i="2"/>
  <c r="AE28" i="2"/>
  <c r="Z28" i="2"/>
  <c r="U28" i="2"/>
  <c r="G28" i="2"/>
  <c r="AP27" i="2"/>
  <c r="AJ27" i="2"/>
  <c r="AE27" i="2"/>
  <c r="Z27" i="2"/>
  <c r="U27" i="2"/>
  <c r="G27" i="2"/>
  <c r="AP25" i="2"/>
  <c r="AJ25" i="2"/>
  <c r="AE25" i="2"/>
  <c r="Z25" i="2"/>
  <c r="U25" i="2"/>
  <c r="G25" i="2"/>
  <c r="AP22" i="2"/>
  <c r="AJ22" i="2"/>
  <c r="AE22" i="2"/>
  <c r="Z22" i="2"/>
  <c r="U22" i="2"/>
  <c r="G22" i="2"/>
  <c r="AP24" i="2"/>
  <c r="AJ24" i="2"/>
  <c r="AE24" i="2"/>
  <c r="Z24" i="2"/>
  <c r="U24" i="2"/>
  <c r="G24" i="2"/>
  <c r="AP21" i="2"/>
  <c r="AJ21" i="2"/>
  <c r="AE21" i="2"/>
  <c r="Z21" i="2"/>
  <c r="U21" i="2"/>
  <c r="G21" i="2"/>
  <c r="AP18" i="2"/>
  <c r="AJ18" i="2"/>
  <c r="AE18" i="2"/>
  <c r="Z18" i="2"/>
  <c r="U18" i="2"/>
  <c r="G18" i="2"/>
  <c r="AP20" i="2"/>
  <c r="AJ20" i="2"/>
  <c r="AE20" i="2"/>
  <c r="Z20" i="2"/>
  <c r="U20" i="2"/>
  <c r="G20" i="2"/>
  <c r="AP19" i="2"/>
  <c r="AJ19" i="2"/>
  <c r="AE19" i="2"/>
  <c r="Z19" i="2"/>
  <c r="U19" i="2"/>
  <c r="G19" i="2"/>
  <c r="AP16" i="2"/>
  <c r="AJ16" i="2"/>
  <c r="AE16" i="2"/>
  <c r="Z16" i="2"/>
  <c r="U16" i="2"/>
  <c r="G16" i="2"/>
  <c r="AP15" i="2"/>
  <c r="AJ15" i="2"/>
  <c r="AE15" i="2"/>
  <c r="Z15" i="2"/>
  <c r="U15" i="2"/>
  <c r="G15" i="2"/>
  <c r="AP14" i="2"/>
  <c r="AJ14" i="2"/>
  <c r="AE14" i="2"/>
  <c r="Z14" i="2"/>
  <c r="U14" i="2"/>
  <c r="G14" i="2"/>
  <c r="AP13" i="2"/>
  <c r="AJ13" i="2"/>
  <c r="AE13" i="2"/>
  <c r="Z13" i="2"/>
  <c r="U13" i="2"/>
  <c r="G13" i="2"/>
  <c r="AP11" i="2"/>
  <c r="AJ11" i="2"/>
  <c r="AE11" i="2"/>
  <c r="Z11" i="2"/>
  <c r="U11" i="2"/>
  <c r="G11" i="2"/>
  <c r="AP12" i="2"/>
  <c r="AJ12" i="2"/>
  <c r="AE12" i="2"/>
  <c r="Z12" i="2"/>
  <c r="U12" i="2"/>
  <c r="G12" i="2"/>
  <c r="AP10" i="2"/>
  <c r="AJ10" i="2"/>
  <c r="AE10" i="2"/>
  <c r="Z10" i="2"/>
  <c r="U10" i="2"/>
  <c r="G10" i="2"/>
  <c r="AP8" i="2"/>
  <c r="AJ8" i="2"/>
  <c r="AE8" i="2"/>
  <c r="Z8" i="2"/>
  <c r="U8" i="2"/>
  <c r="G8" i="2"/>
  <c r="AP7" i="2"/>
  <c r="AJ7" i="2"/>
  <c r="AE7" i="2"/>
  <c r="Z7" i="2"/>
  <c r="U7" i="2"/>
  <c r="G7" i="2"/>
  <c r="AP6" i="2"/>
  <c r="AJ6" i="2"/>
  <c r="AE6" i="2"/>
  <c r="Z6" i="2"/>
  <c r="U6" i="2"/>
  <c r="G6" i="2"/>
  <c r="AP5" i="2"/>
  <c r="AJ5" i="2"/>
  <c r="AE5" i="2"/>
  <c r="Z5" i="2"/>
  <c r="U5" i="2"/>
  <c r="G5" i="2"/>
  <c r="AP4" i="2"/>
  <c r="AJ4" i="2"/>
  <c r="AE4" i="2"/>
  <c r="Z4" i="2"/>
  <c r="U4" i="2"/>
  <c r="G4" i="2"/>
  <c r="AP3" i="2"/>
  <c r="AJ3" i="2"/>
  <c r="AE3" i="2"/>
  <c r="Z3" i="2"/>
  <c r="U3" i="2"/>
  <c r="G3" i="2"/>
  <c r="AP2" i="2"/>
  <c r="AJ2" i="2"/>
  <c r="AE2" i="2"/>
  <c r="Z2" i="2"/>
  <c r="U2" i="2"/>
  <c r="G2" i="2"/>
  <c r="AK8" i="2" l="1"/>
  <c r="AQ8" i="2" s="1"/>
  <c r="Q8" i="2" s="1"/>
  <c r="I8" i="2" s="1"/>
  <c r="AK28" i="2"/>
  <c r="AQ28" i="2" s="1"/>
  <c r="Q28" i="2" s="1"/>
  <c r="I28" i="2" s="1"/>
  <c r="AK38" i="2"/>
  <c r="AQ38" i="2" s="1"/>
  <c r="Q38" i="2" s="1"/>
  <c r="I38" i="2" s="1"/>
  <c r="AK42" i="2"/>
  <c r="AQ42" i="2" s="1"/>
  <c r="Q42" i="2" s="1"/>
  <c r="I42" i="2" s="1"/>
  <c r="AK46" i="2"/>
  <c r="AQ46" i="2" s="1"/>
  <c r="Q46" i="2" s="1"/>
  <c r="I46" i="2" s="1"/>
  <c r="AK50" i="2"/>
  <c r="AQ50" i="2" s="1"/>
  <c r="Q50" i="2" s="1"/>
  <c r="I50" i="2" s="1"/>
  <c r="AK54" i="2"/>
  <c r="AQ54" i="2" s="1"/>
  <c r="Q54" i="2" s="1"/>
  <c r="I54" i="2" s="1"/>
  <c r="AK58" i="2"/>
  <c r="AQ58" i="2" s="1"/>
  <c r="Q58" i="2" s="1"/>
  <c r="I58" i="2" s="1"/>
  <c r="AK62" i="2"/>
  <c r="AQ62" i="2" s="1"/>
  <c r="Q62" i="2" s="1"/>
  <c r="I62" i="2" s="1"/>
  <c r="AK64" i="2"/>
  <c r="AQ64" i="2" s="1"/>
  <c r="Q64" i="2" s="1"/>
  <c r="I64" i="2" s="1"/>
  <c r="AK72" i="2"/>
  <c r="AQ72" i="2" s="1"/>
  <c r="Q72" i="2" s="1"/>
  <c r="I72" i="2" s="1"/>
  <c r="AK76" i="2"/>
  <c r="AQ76" i="2" s="1"/>
  <c r="Q76" i="2" s="1"/>
  <c r="I76" i="2" s="1"/>
  <c r="AK80" i="2"/>
  <c r="AQ80" i="2" s="1"/>
  <c r="Q80" i="2" s="1"/>
  <c r="I80" i="2" s="1"/>
  <c r="AK82" i="2"/>
  <c r="AQ82" i="2" s="1"/>
  <c r="Q82" i="2" s="1"/>
  <c r="I82" i="2" s="1"/>
  <c r="AK84" i="2"/>
  <c r="AQ84" i="2" s="1"/>
  <c r="Q84" i="2" s="1"/>
  <c r="I84" i="2" s="1"/>
  <c r="AK88" i="2"/>
  <c r="AQ88" i="2" s="1"/>
  <c r="Q88" i="2" s="1"/>
  <c r="I88" i="2" s="1"/>
  <c r="AK90" i="2"/>
  <c r="AQ90" i="2" s="1"/>
  <c r="Q90" i="2" s="1"/>
  <c r="I90" i="2" s="1"/>
  <c r="AK94" i="2"/>
  <c r="AQ94" i="2" s="1"/>
  <c r="Q94" i="2" s="1"/>
  <c r="I94" i="2" s="1"/>
  <c r="AK96" i="2"/>
  <c r="AQ96" i="2" s="1"/>
  <c r="Q96" i="2" s="1"/>
  <c r="I96" i="2" s="1"/>
  <c r="AK36" i="2"/>
  <c r="AQ36" i="2" s="1"/>
  <c r="Q36" i="2" s="1"/>
  <c r="I36" i="2" s="1"/>
  <c r="AK40" i="2"/>
  <c r="AQ40" i="2" s="1"/>
  <c r="Q40" i="2" s="1"/>
  <c r="I40" i="2" s="1"/>
  <c r="AK44" i="2"/>
  <c r="AQ44" i="2" s="1"/>
  <c r="Q44" i="2" s="1"/>
  <c r="I44" i="2" s="1"/>
  <c r="AK48" i="2"/>
  <c r="AQ48" i="2" s="1"/>
  <c r="Q48" i="2" s="1"/>
  <c r="I48" i="2" s="1"/>
  <c r="AK52" i="2"/>
  <c r="AQ52" i="2" s="1"/>
  <c r="Q52" i="2" s="1"/>
  <c r="I52" i="2" s="1"/>
  <c r="AK56" i="2"/>
  <c r="AQ56" i="2" s="1"/>
  <c r="Q56" i="2" s="1"/>
  <c r="I56" i="2" s="1"/>
  <c r="AK60" i="2"/>
  <c r="AQ60" i="2" s="1"/>
  <c r="Q60" i="2" s="1"/>
  <c r="I60" i="2" s="1"/>
  <c r="AK66" i="2"/>
  <c r="AQ66" i="2" s="1"/>
  <c r="Q66" i="2" s="1"/>
  <c r="I66" i="2" s="1"/>
  <c r="AK68" i="2"/>
  <c r="AQ68" i="2" s="1"/>
  <c r="Q68" i="2" s="1"/>
  <c r="I68" i="2" s="1"/>
  <c r="AK70" i="2"/>
  <c r="AQ70" i="2" s="1"/>
  <c r="Q70" i="2" s="1"/>
  <c r="I70" i="2" s="1"/>
  <c r="AK74" i="2"/>
  <c r="AQ74" i="2" s="1"/>
  <c r="Q74" i="2" s="1"/>
  <c r="I74" i="2" s="1"/>
  <c r="AK78" i="2"/>
  <c r="AQ78" i="2" s="1"/>
  <c r="Q78" i="2" s="1"/>
  <c r="I78" i="2" s="1"/>
  <c r="AK86" i="2"/>
  <c r="AQ86" i="2" s="1"/>
  <c r="Q86" i="2" s="1"/>
  <c r="I86" i="2" s="1"/>
  <c r="AK92" i="2"/>
  <c r="AQ92" i="2" s="1"/>
  <c r="Q92" i="2" s="1"/>
  <c r="I92" i="2" s="1"/>
  <c r="AK98" i="2"/>
  <c r="AQ98" i="2" s="1"/>
  <c r="Q98" i="2" s="1"/>
  <c r="I98" i="2" s="1"/>
  <c r="AK100" i="2"/>
  <c r="AQ100" i="2" s="1"/>
  <c r="Q100" i="2" s="1"/>
  <c r="I100" i="2" s="1"/>
  <c r="AK16" i="2"/>
  <c r="AQ16" i="2" s="1"/>
  <c r="Q16" i="2" s="1"/>
  <c r="I16" i="2" s="1"/>
  <c r="AK34" i="2"/>
  <c r="AQ34" i="2" s="1"/>
  <c r="Q34" i="2" s="1"/>
  <c r="I34" i="2" s="1"/>
  <c r="AK30" i="2"/>
  <c r="AQ30" i="2" s="1"/>
  <c r="Q30" i="2" s="1"/>
  <c r="I30" i="2" s="1"/>
  <c r="AK24" i="2"/>
  <c r="AQ24" i="2" s="1"/>
  <c r="Q24" i="2" s="1"/>
  <c r="I24" i="2" s="1"/>
  <c r="AK23" i="2"/>
  <c r="AQ23" i="2" s="1"/>
  <c r="Q23" i="2" s="1"/>
  <c r="I23" i="2" s="1"/>
  <c r="AK19" i="2"/>
  <c r="AQ19" i="2" s="1"/>
  <c r="Q19" i="2" s="1"/>
  <c r="I19" i="2" s="1"/>
  <c r="AK18" i="2"/>
  <c r="AQ18" i="2" s="1"/>
  <c r="Q18" i="2" s="1"/>
  <c r="I18" i="2" s="1"/>
  <c r="AK13" i="2"/>
  <c r="AQ13" i="2" s="1"/>
  <c r="Q13" i="2" s="1"/>
  <c r="I13" i="2" s="1"/>
  <c r="AK15" i="2"/>
  <c r="AQ15" i="2" s="1"/>
  <c r="Q15" i="2" s="1"/>
  <c r="I15" i="2" s="1"/>
  <c r="AK14" i="2"/>
  <c r="AQ14" i="2" s="1"/>
  <c r="Q14" i="2" s="1"/>
  <c r="I14" i="2" s="1"/>
  <c r="AK11" i="2"/>
  <c r="AQ11" i="2" s="1"/>
  <c r="Q11" i="2" s="1"/>
  <c r="I11" i="2" s="1"/>
  <c r="AK12" i="2"/>
  <c r="AQ12" i="2" s="1"/>
  <c r="Q12" i="2" s="1"/>
  <c r="I12" i="2" s="1"/>
  <c r="AK10" i="2"/>
  <c r="AQ10" i="2" s="1"/>
  <c r="Q10" i="2" s="1"/>
  <c r="I10" i="2" s="1"/>
  <c r="AK7" i="2"/>
  <c r="AQ7" i="2" s="1"/>
  <c r="Q7" i="2" s="1"/>
  <c r="I7" i="2" s="1"/>
  <c r="AK20" i="2"/>
  <c r="AQ20" i="2" s="1"/>
  <c r="Q20" i="2" s="1"/>
  <c r="I20" i="2" s="1"/>
  <c r="AK21" i="2"/>
  <c r="AQ21" i="2" s="1"/>
  <c r="Q21" i="2" s="1"/>
  <c r="I21" i="2" s="1"/>
  <c r="AK22" i="2"/>
  <c r="AQ22" i="2" s="1"/>
  <c r="Q22" i="2" s="1"/>
  <c r="I22" i="2" s="1"/>
  <c r="AK25" i="2"/>
  <c r="AQ25" i="2" s="1"/>
  <c r="Q25" i="2" s="1"/>
  <c r="I25" i="2" s="1"/>
  <c r="AK27" i="2"/>
  <c r="AQ27" i="2" s="1"/>
  <c r="Q27" i="2" s="1"/>
  <c r="I27" i="2" s="1"/>
  <c r="AK31" i="2"/>
  <c r="AQ31" i="2" s="1"/>
  <c r="Q31" i="2" s="1"/>
  <c r="I31" i="2" s="1"/>
  <c r="AK33" i="2"/>
  <c r="AQ33" i="2" s="1"/>
  <c r="Q33" i="2" s="1"/>
  <c r="I33" i="2" s="1"/>
  <c r="AK35" i="2"/>
  <c r="AQ35" i="2" s="1"/>
  <c r="Q35" i="2" s="1"/>
  <c r="I35" i="2" s="1"/>
  <c r="AK37" i="2"/>
  <c r="AQ37" i="2" s="1"/>
  <c r="Q37" i="2" s="1"/>
  <c r="I37" i="2" s="1"/>
  <c r="AK39" i="2"/>
  <c r="AQ39" i="2" s="1"/>
  <c r="Q39" i="2" s="1"/>
  <c r="I39" i="2" s="1"/>
  <c r="AK41" i="2"/>
  <c r="AQ41" i="2" s="1"/>
  <c r="Q41" i="2" s="1"/>
  <c r="I41" i="2" s="1"/>
  <c r="AK43" i="2"/>
  <c r="AQ43" i="2" s="1"/>
  <c r="Q43" i="2" s="1"/>
  <c r="I43" i="2" s="1"/>
  <c r="AK45" i="2"/>
  <c r="AQ45" i="2" s="1"/>
  <c r="Q45" i="2" s="1"/>
  <c r="I45" i="2" s="1"/>
  <c r="AK47" i="2"/>
  <c r="AQ47" i="2" s="1"/>
  <c r="Q47" i="2" s="1"/>
  <c r="I47" i="2" s="1"/>
  <c r="AK49" i="2"/>
  <c r="AQ49" i="2" s="1"/>
  <c r="Q49" i="2" s="1"/>
  <c r="I49" i="2" s="1"/>
  <c r="AK51" i="2"/>
  <c r="AQ51" i="2" s="1"/>
  <c r="Q51" i="2" s="1"/>
  <c r="I51" i="2" s="1"/>
  <c r="AK53" i="2"/>
  <c r="AQ53" i="2" s="1"/>
  <c r="Q53" i="2" s="1"/>
  <c r="I53" i="2" s="1"/>
  <c r="AK55" i="2"/>
  <c r="AQ55" i="2" s="1"/>
  <c r="Q55" i="2" s="1"/>
  <c r="I55" i="2" s="1"/>
  <c r="AK57" i="2"/>
  <c r="AQ57" i="2" s="1"/>
  <c r="Q57" i="2" s="1"/>
  <c r="I57" i="2" s="1"/>
  <c r="AK59" i="2"/>
  <c r="AQ59" i="2" s="1"/>
  <c r="Q59" i="2" s="1"/>
  <c r="I59" i="2" s="1"/>
  <c r="AK61" i="2"/>
  <c r="AQ61" i="2" s="1"/>
  <c r="Q61" i="2" s="1"/>
  <c r="I61" i="2" s="1"/>
  <c r="AK63" i="2"/>
  <c r="AQ63" i="2" s="1"/>
  <c r="Q63" i="2" s="1"/>
  <c r="I63" i="2" s="1"/>
  <c r="AK65" i="2"/>
  <c r="AQ65" i="2" s="1"/>
  <c r="Q65" i="2" s="1"/>
  <c r="I65" i="2" s="1"/>
  <c r="AK67" i="2"/>
  <c r="AQ67" i="2" s="1"/>
  <c r="Q67" i="2" s="1"/>
  <c r="I67" i="2" s="1"/>
  <c r="AK69" i="2"/>
  <c r="AQ69" i="2" s="1"/>
  <c r="Q69" i="2" s="1"/>
  <c r="I69" i="2" s="1"/>
  <c r="AK71" i="2"/>
  <c r="AQ71" i="2" s="1"/>
  <c r="Q71" i="2" s="1"/>
  <c r="I71" i="2" s="1"/>
  <c r="AK73" i="2"/>
  <c r="AQ73" i="2" s="1"/>
  <c r="Q73" i="2" s="1"/>
  <c r="I73" i="2" s="1"/>
  <c r="AK75" i="2"/>
  <c r="AQ75" i="2" s="1"/>
  <c r="Q75" i="2" s="1"/>
  <c r="I75" i="2" s="1"/>
  <c r="AK77" i="2"/>
  <c r="AQ77" i="2" s="1"/>
  <c r="Q77" i="2" s="1"/>
  <c r="I77" i="2" s="1"/>
  <c r="AK79" i="2"/>
  <c r="AQ79" i="2" s="1"/>
  <c r="Q79" i="2" s="1"/>
  <c r="I79" i="2" s="1"/>
  <c r="AK81" i="2"/>
  <c r="AQ81" i="2" s="1"/>
  <c r="Q81" i="2" s="1"/>
  <c r="I81" i="2" s="1"/>
  <c r="AK83" i="2"/>
  <c r="AQ83" i="2" s="1"/>
  <c r="Q83" i="2" s="1"/>
  <c r="I83" i="2" s="1"/>
  <c r="AK85" i="2"/>
  <c r="AQ85" i="2" s="1"/>
  <c r="Q85" i="2" s="1"/>
  <c r="I85" i="2" s="1"/>
  <c r="AK87" i="2"/>
  <c r="AQ87" i="2" s="1"/>
  <c r="Q87" i="2" s="1"/>
  <c r="I87" i="2" s="1"/>
  <c r="AK89" i="2"/>
  <c r="AQ89" i="2" s="1"/>
  <c r="Q89" i="2" s="1"/>
  <c r="I89" i="2" s="1"/>
  <c r="AK91" i="2"/>
  <c r="AQ91" i="2" s="1"/>
  <c r="Q91" i="2" s="1"/>
  <c r="I91" i="2" s="1"/>
  <c r="AK93" i="2"/>
  <c r="AQ93" i="2" s="1"/>
  <c r="Q93" i="2" s="1"/>
  <c r="I93" i="2" s="1"/>
  <c r="AK95" i="2"/>
  <c r="AQ95" i="2" s="1"/>
  <c r="Q95" i="2" s="1"/>
  <c r="I95" i="2" s="1"/>
  <c r="AK97" i="2"/>
  <c r="AQ97" i="2" s="1"/>
  <c r="Q97" i="2" s="1"/>
  <c r="I97" i="2" s="1"/>
  <c r="AK99" i="2"/>
  <c r="AQ99" i="2" s="1"/>
  <c r="Q99" i="2" s="1"/>
  <c r="I99" i="2" s="1"/>
  <c r="AK101" i="2"/>
  <c r="AQ101" i="2" s="1"/>
  <c r="Q101" i="2" s="1"/>
  <c r="I101" i="2" s="1"/>
  <c r="AK103" i="2"/>
  <c r="AQ103" i="2" s="1"/>
  <c r="Q103" i="2" s="1"/>
  <c r="I103" i="2" s="1"/>
  <c r="AK102" i="2"/>
  <c r="AQ102" i="2" s="1"/>
  <c r="Q102" i="2" s="1"/>
  <c r="I102" i="2" s="1"/>
  <c r="AK2" i="2"/>
  <c r="AQ2" i="2" s="1"/>
  <c r="Q2" i="2" s="1"/>
  <c r="I2" i="2" s="1"/>
  <c r="AK3" i="2"/>
  <c r="AQ3" i="2" s="1"/>
  <c r="Q3" i="2" s="1"/>
  <c r="I3" i="2" s="1"/>
  <c r="AK4" i="2"/>
  <c r="AQ4" i="2" s="1"/>
  <c r="Q4" i="2" s="1"/>
  <c r="I4" i="2" s="1"/>
  <c r="AK5" i="2"/>
  <c r="AQ5" i="2" s="1"/>
  <c r="Q5" i="2" s="1"/>
  <c r="I5" i="2" s="1"/>
  <c r="AK6" i="2"/>
  <c r="AQ6" i="2" s="1"/>
  <c r="Q6" i="2" s="1"/>
  <c r="I6" i="2" s="1"/>
</calcChain>
</file>

<file path=xl/sharedStrings.xml><?xml version="1.0" encoding="utf-8"?>
<sst xmlns="http://schemas.openxmlformats.org/spreadsheetml/2006/main" count="373" uniqueCount="85">
  <si>
    <t>Pl.</t>
  </si>
  <si>
    <t>Wt.Cl.</t>
  </si>
  <si>
    <t>St.</t>
  </si>
  <si>
    <t>B.W.T</t>
  </si>
  <si>
    <t>Meet</t>
  </si>
  <si>
    <t>Bench</t>
  </si>
  <si>
    <t>Power</t>
  </si>
  <si>
    <t>Tl. Lbs.</t>
  </si>
  <si>
    <t>Squat-1</t>
  </si>
  <si>
    <t>Squat-2</t>
  </si>
  <si>
    <t>Squat-3</t>
  </si>
  <si>
    <t>Best SQ</t>
  </si>
  <si>
    <t>Bench 1</t>
  </si>
  <si>
    <t>Bench-2</t>
  </si>
  <si>
    <t>Bench-3</t>
  </si>
  <si>
    <t>Best BP</t>
  </si>
  <si>
    <t>Sub Tl</t>
  </si>
  <si>
    <t>Dead-1</t>
  </si>
  <si>
    <t>Dead-2</t>
  </si>
  <si>
    <t>Dead-3</t>
  </si>
  <si>
    <t>Best DL</t>
  </si>
  <si>
    <t>Coef</t>
  </si>
  <si>
    <t>Name</t>
  </si>
  <si>
    <t>TL Kgs</t>
  </si>
  <si>
    <t>Curl-2</t>
  </si>
  <si>
    <t>Curl-3</t>
  </si>
  <si>
    <t>Best-C</t>
  </si>
  <si>
    <t>SQ-4ar</t>
  </si>
  <si>
    <t>BP-4ar</t>
  </si>
  <si>
    <t>DL-4ar</t>
  </si>
  <si>
    <t>C-4ar</t>
  </si>
  <si>
    <t>Bwt</t>
  </si>
  <si>
    <t>Co-eff</t>
  </si>
  <si>
    <t>TL Coef</t>
  </si>
  <si>
    <t>Uequip</t>
  </si>
  <si>
    <t>PP</t>
  </si>
  <si>
    <t>Sex</t>
  </si>
  <si>
    <t>PP U</t>
  </si>
  <si>
    <t>Date</t>
  </si>
  <si>
    <t>P Press</t>
  </si>
  <si>
    <t>PC-2</t>
  </si>
  <si>
    <t>PC-1</t>
  </si>
  <si>
    <t>PC-3</t>
  </si>
  <si>
    <t>Best PC</t>
  </si>
  <si>
    <t>Curl-1</t>
  </si>
  <si>
    <t>Deanna Hopkins</t>
  </si>
  <si>
    <t>KY</t>
  </si>
  <si>
    <t>F</t>
  </si>
  <si>
    <t>w-m2</t>
  </si>
  <si>
    <t>198+</t>
  </si>
  <si>
    <t>Kayleigh Rado</t>
  </si>
  <si>
    <t>OH</t>
  </si>
  <si>
    <t>w-jr</t>
  </si>
  <si>
    <t>Mark Evans</t>
  </si>
  <si>
    <t>M</t>
  </si>
  <si>
    <t>c-m2</t>
  </si>
  <si>
    <t>Paschal Lanigan</t>
  </si>
  <si>
    <t>jr</t>
  </si>
  <si>
    <t>Sara Florence</t>
  </si>
  <si>
    <t>w-pure</t>
  </si>
  <si>
    <t>Kim Klimek</t>
  </si>
  <si>
    <t>w-smp</t>
  </si>
  <si>
    <t>Kristy Purcell</t>
  </si>
  <si>
    <t>Brittany Kuhn</t>
  </si>
  <si>
    <t>w-nat</t>
  </si>
  <si>
    <t>Betsy Keating</t>
  </si>
  <si>
    <t>Kelli Dabney</t>
  </si>
  <si>
    <t>Ty Fannin</t>
  </si>
  <si>
    <t>m1</t>
  </si>
  <si>
    <t>Anthony Thorn</t>
  </si>
  <si>
    <t>Brent Plummer</t>
  </si>
  <si>
    <t>pure</t>
  </si>
  <si>
    <t>Daniel Thorn</t>
  </si>
  <si>
    <t>Int</t>
  </si>
  <si>
    <t>SHW</t>
  </si>
  <si>
    <t>Ben Slater</t>
  </si>
  <si>
    <t>Anthony Pernice</t>
  </si>
  <si>
    <t>open</t>
  </si>
  <si>
    <t>George Skinner</t>
  </si>
  <si>
    <t>WV</t>
  </si>
  <si>
    <t>b-m1</t>
  </si>
  <si>
    <t>Jeremy Lanigan</t>
  </si>
  <si>
    <t>HSP</t>
  </si>
  <si>
    <t>1</t>
  </si>
  <si>
    <t>c-open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</si>
</sst>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7">
    <font>
      <sz val="10"/>
      <name val="Geneva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 Narrow"/>
      <family val="2"/>
    </font>
    <font>
      <b/>
      <sz val="10"/>
      <color indexed="18"/>
      <name val="Arial Narrow"/>
      <family val="2"/>
    </font>
    <font>
      <b/>
      <u/>
      <sz val="10"/>
      <color indexed="18"/>
      <name val="Arial Narrow"/>
      <family val="2"/>
    </font>
    <font>
      <b/>
      <u/>
      <sz val="10"/>
      <color indexed="10"/>
      <name val="Arial Narrow"/>
      <family val="2"/>
    </font>
    <font>
      <b/>
      <u/>
      <sz val="10"/>
      <color indexed="50"/>
      <name val="Arial Narrow"/>
      <family val="2"/>
    </font>
    <font>
      <b/>
      <u/>
      <sz val="10"/>
      <color indexed="16"/>
      <name val="Arial Narrow"/>
      <family val="2"/>
    </font>
    <font>
      <b/>
      <u/>
      <sz val="10"/>
      <color indexed="8"/>
      <name val="Arial Narrow"/>
      <family val="2"/>
    </font>
    <font>
      <b/>
      <u/>
      <sz val="10"/>
      <color indexed="17"/>
      <name val="Arial Narrow"/>
      <family val="2"/>
    </font>
    <font>
      <b/>
      <u/>
      <sz val="10"/>
      <color indexed="32"/>
      <name val="Arial Narrow"/>
      <family val="2"/>
    </font>
    <font>
      <b/>
      <u/>
      <sz val="10"/>
      <color indexed="37"/>
      <name val="Arial Narrow"/>
      <family val="2"/>
    </font>
    <font>
      <b/>
      <u/>
      <sz val="10"/>
      <color indexed="58"/>
      <name val="Arial Narrow"/>
      <family val="2"/>
    </font>
    <font>
      <sz val="10"/>
      <name val="Arial Narrow"/>
      <family val="2"/>
    </font>
    <font>
      <b/>
      <u/>
      <sz val="10"/>
      <color indexed="48"/>
      <name val="Arial Narrow"/>
      <family val="2"/>
    </font>
    <font>
      <sz val="10"/>
      <color indexed="18"/>
      <name val="Arial Narrow"/>
      <family val="2"/>
    </font>
    <font>
      <sz val="10"/>
      <color indexed="37"/>
      <name val="Arial Narrow"/>
      <family val="2"/>
    </font>
    <font>
      <sz val="10"/>
      <color indexed="10"/>
      <name val="Arial Narrow"/>
      <family val="2"/>
    </font>
    <font>
      <sz val="10"/>
      <color indexed="5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b/>
      <sz val="10"/>
      <color indexed="37"/>
      <name val="Arial Narrow"/>
      <family val="2"/>
    </font>
    <font>
      <b/>
      <sz val="10"/>
      <color indexed="50"/>
      <name val="Arial Narrow"/>
      <family val="2"/>
    </font>
    <font>
      <sz val="10"/>
      <color indexed="16"/>
      <name val="Arial Narrow"/>
      <family val="2"/>
    </font>
    <font>
      <b/>
      <sz val="10"/>
      <color indexed="58"/>
      <name val="Arial Narrow"/>
      <family val="2"/>
    </font>
    <font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5" tint="-0.499984740745262"/>
      <name val="Arial Narrow"/>
      <family val="2"/>
    </font>
    <font>
      <b/>
      <u/>
      <sz val="10"/>
      <color theme="5" tint="-0.499984740745262"/>
      <name val="Arial Narrow"/>
      <family val="2"/>
    </font>
    <font>
      <sz val="10"/>
      <color rgb="FFC00000"/>
      <name val="Arial Narrow"/>
      <family val="2"/>
    </font>
    <font>
      <b/>
      <u/>
      <sz val="10"/>
      <color rgb="FFC00000"/>
      <name val="Arial Narrow"/>
      <family val="2"/>
    </font>
    <font>
      <sz val="10"/>
      <color rgb="FF002060"/>
      <name val="Arial Narrow"/>
      <family val="2"/>
    </font>
    <font>
      <b/>
      <u/>
      <sz val="10"/>
      <color rgb="FF002060"/>
      <name val="Arial Narrow"/>
      <family val="2"/>
    </font>
    <font>
      <b/>
      <sz val="10"/>
      <color indexed="17"/>
      <name val="Arial Narrow"/>
      <family val="2"/>
    </font>
    <font>
      <b/>
      <u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4" fillId="0" borderId="0" xfId="0" applyFont="1"/>
    <xf numFmtId="164" fontId="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14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hoose/LOCALS~1/Temp/NASA/NASA/Natural%20Nationals%20%2002-16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core Sheet"/>
      <sheetName val="BWT Co-eff"/>
      <sheetName val="Sheet11"/>
      <sheetName val="Sheet12"/>
      <sheetName val="Sheet13"/>
      <sheetName val="Sheet14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>
            <v>0.9</v>
          </cell>
        </row>
        <row r="3">
          <cell r="A3">
            <v>1</v>
          </cell>
          <cell r="B3">
            <v>0.9</v>
          </cell>
        </row>
        <row r="4">
          <cell r="A4">
            <v>2</v>
          </cell>
          <cell r="B4">
            <v>0.9</v>
          </cell>
        </row>
        <row r="5">
          <cell r="A5">
            <v>3</v>
          </cell>
          <cell r="B5">
            <v>0.9</v>
          </cell>
        </row>
        <row r="6">
          <cell r="A6">
            <v>4</v>
          </cell>
          <cell r="B6">
            <v>0.9</v>
          </cell>
        </row>
        <row r="7">
          <cell r="A7">
            <v>5</v>
          </cell>
          <cell r="B7">
            <v>0.9</v>
          </cell>
        </row>
        <row r="8">
          <cell r="A8">
            <v>6</v>
          </cell>
          <cell r="B8">
            <v>0.9</v>
          </cell>
        </row>
        <row r="9">
          <cell r="A9">
            <v>7</v>
          </cell>
          <cell r="B9">
            <v>0.9</v>
          </cell>
        </row>
        <row r="10">
          <cell r="A10">
            <v>8</v>
          </cell>
          <cell r="B10">
            <v>0.9</v>
          </cell>
        </row>
        <row r="11">
          <cell r="A11">
            <v>9</v>
          </cell>
          <cell r="B11">
            <v>0.9</v>
          </cell>
        </row>
        <row r="12">
          <cell r="A12">
            <v>10</v>
          </cell>
          <cell r="B12">
            <v>0.9</v>
          </cell>
        </row>
        <row r="13">
          <cell r="A13">
            <v>11</v>
          </cell>
          <cell r="B13">
            <v>0.9</v>
          </cell>
        </row>
        <row r="14">
          <cell r="A14">
            <v>12</v>
          </cell>
          <cell r="B14">
            <v>0.9</v>
          </cell>
        </row>
        <row r="15">
          <cell r="A15">
            <v>13</v>
          </cell>
          <cell r="B15">
            <v>0.9</v>
          </cell>
        </row>
        <row r="16">
          <cell r="A16">
            <v>14</v>
          </cell>
          <cell r="B16">
            <v>0.9</v>
          </cell>
        </row>
        <row r="17">
          <cell r="A17">
            <v>15</v>
          </cell>
          <cell r="B17">
            <v>0.9</v>
          </cell>
        </row>
        <row r="18">
          <cell r="A18">
            <v>16</v>
          </cell>
          <cell r="B18">
            <v>0.9</v>
          </cell>
        </row>
        <row r="19">
          <cell r="A19">
            <v>17</v>
          </cell>
          <cell r="B19">
            <v>0.9</v>
          </cell>
        </row>
        <row r="20">
          <cell r="A20">
            <v>18</v>
          </cell>
          <cell r="B20">
            <v>0.9</v>
          </cell>
        </row>
        <row r="21">
          <cell r="A21">
            <v>19</v>
          </cell>
          <cell r="B21">
            <v>0.9</v>
          </cell>
        </row>
        <row r="22">
          <cell r="A22">
            <v>20</v>
          </cell>
          <cell r="B22">
            <v>0.9</v>
          </cell>
        </row>
        <row r="23">
          <cell r="A23">
            <v>21</v>
          </cell>
          <cell r="B23">
            <v>0.9</v>
          </cell>
        </row>
        <row r="24">
          <cell r="A24">
            <v>22</v>
          </cell>
          <cell r="B24">
            <v>0.9</v>
          </cell>
        </row>
        <row r="25">
          <cell r="A25">
            <v>23</v>
          </cell>
          <cell r="B25">
            <v>0.9</v>
          </cell>
        </row>
        <row r="26">
          <cell r="A26">
            <v>24</v>
          </cell>
          <cell r="B26">
            <v>0.9</v>
          </cell>
        </row>
        <row r="27">
          <cell r="A27">
            <v>25</v>
          </cell>
          <cell r="B27">
            <v>0.9</v>
          </cell>
        </row>
        <row r="28">
          <cell r="A28">
            <v>26</v>
          </cell>
          <cell r="B28">
            <v>0.9</v>
          </cell>
        </row>
        <row r="29">
          <cell r="A29">
            <v>27</v>
          </cell>
          <cell r="B29">
            <v>0.9</v>
          </cell>
        </row>
        <row r="30">
          <cell r="A30">
            <v>28</v>
          </cell>
          <cell r="B30">
            <v>0.9</v>
          </cell>
        </row>
        <row r="31">
          <cell r="A31">
            <v>29</v>
          </cell>
          <cell r="B31">
            <v>0.9</v>
          </cell>
        </row>
        <row r="32">
          <cell r="A32">
            <v>30</v>
          </cell>
          <cell r="B32">
            <v>0.9</v>
          </cell>
        </row>
        <row r="33">
          <cell r="A33">
            <v>31</v>
          </cell>
          <cell r="B33">
            <v>0.9</v>
          </cell>
        </row>
        <row r="34">
          <cell r="A34">
            <v>32</v>
          </cell>
          <cell r="B34">
            <v>0.9</v>
          </cell>
        </row>
        <row r="35">
          <cell r="A35">
            <v>33</v>
          </cell>
          <cell r="B35">
            <v>0.9</v>
          </cell>
        </row>
        <row r="36">
          <cell r="A36">
            <v>34</v>
          </cell>
          <cell r="B36">
            <v>0.9</v>
          </cell>
        </row>
        <row r="37">
          <cell r="A37">
            <v>35</v>
          </cell>
          <cell r="B37">
            <v>0.9</v>
          </cell>
        </row>
        <row r="38">
          <cell r="A38">
            <v>36</v>
          </cell>
          <cell r="B38">
            <v>0.9</v>
          </cell>
        </row>
        <row r="39">
          <cell r="A39">
            <v>37</v>
          </cell>
          <cell r="B39">
            <v>0.9</v>
          </cell>
        </row>
        <row r="40">
          <cell r="A40">
            <v>38</v>
          </cell>
          <cell r="B40">
            <v>0.9</v>
          </cell>
        </row>
        <row r="41">
          <cell r="A41">
            <v>39</v>
          </cell>
          <cell r="B41">
            <v>0.9</v>
          </cell>
        </row>
        <row r="42">
          <cell r="A42">
            <v>40</v>
          </cell>
          <cell r="B42">
            <v>0.9</v>
          </cell>
        </row>
        <row r="43">
          <cell r="A43">
            <v>41</v>
          </cell>
          <cell r="B43">
            <v>0.9</v>
          </cell>
        </row>
        <row r="44">
          <cell r="A44">
            <v>42</v>
          </cell>
          <cell r="B44">
            <v>0.9</v>
          </cell>
        </row>
        <row r="45">
          <cell r="A45">
            <v>43</v>
          </cell>
          <cell r="B45">
            <v>0.9</v>
          </cell>
        </row>
        <row r="46">
          <cell r="A46">
            <v>44</v>
          </cell>
          <cell r="B46">
            <v>0.9</v>
          </cell>
        </row>
        <row r="47">
          <cell r="A47">
            <v>45</v>
          </cell>
          <cell r="B47">
            <v>0.9</v>
          </cell>
        </row>
        <row r="48">
          <cell r="A48">
            <v>46</v>
          </cell>
          <cell r="B48">
            <v>0.9</v>
          </cell>
        </row>
        <row r="49">
          <cell r="A49">
            <v>47</v>
          </cell>
          <cell r="B49">
            <v>0.9</v>
          </cell>
        </row>
        <row r="50">
          <cell r="A50">
            <v>48</v>
          </cell>
          <cell r="B50">
            <v>0.9</v>
          </cell>
        </row>
        <row r="51">
          <cell r="A51">
            <v>49</v>
          </cell>
          <cell r="B51">
            <v>0.9</v>
          </cell>
        </row>
        <row r="52">
          <cell r="A52">
            <v>50</v>
          </cell>
          <cell r="B52">
            <v>0.9</v>
          </cell>
        </row>
        <row r="53">
          <cell r="A53">
            <v>51</v>
          </cell>
          <cell r="B53">
            <v>0.9</v>
          </cell>
        </row>
        <row r="54">
          <cell r="A54">
            <v>52</v>
          </cell>
          <cell r="B54">
            <v>0.9</v>
          </cell>
        </row>
        <row r="55">
          <cell r="A55">
            <v>53</v>
          </cell>
          <cell r="B55">
            <v>0.9</v>
          </cell>
        </row>
        <row r="56">
          <cell r="A56">
            <v>54</v>
          </cell>
          <cell r="B56">
            <v>0.9</v>
          </cell>
        </row>
        <row r="57">
          <cell r="A57">
            <v>55</v>
          </cell>
          <cell r="B57">
            <v>0.9</v>
          </cell>
        </row>
        <row r="58">
          <cell r="A58">
            <v>56</v>
          </cell>
          <cell r="B58">
            <v>0.9</v>
          </cell>
        </row>
        <row r="59">
          <cell r="A59">
            <v>57</v>
          </cell>
          <cell r="B59">
            <v>0.9</v>
          </cell>
        </row>
        <row r="60">
          <cell r="A60">
            <v>58</v>
          </cell>
          <cell r="B60">
            <v>0.9</v>
          </cell>
        </row>
        <row r="61">
          <cell r="A61">
            <v>59</v>
          </cell>
          <cell r="B61">
            <v>0.9</v>
          </cell>
        </row>
        <row r="62">
          <cell r="A62">
            <v>60</v>
          </cell>
          <cell r="B62">
            <v>0.9</v>
          </cell>
        </row>
        <row r="63">
          <cell r="A63">
            <v>61</v>
          </cell>
          <cell r="B63">
            <v>0.9</v>
          </cell>
        </row>
        <row r="64">
          <cell r="A64">
            <v>62</v>
          </cell>
          <cell r="B64">
            <v>0.9</v>
          </cell>
        </row>
        <row r="65">
          <cell r="A65">
            <v>63</v>
          </cell>
          <cell r="B65">
            <v>0.9</v>
          </cell>
        </row>
        <row r="66">
          <cell r="A66">
            <v>64</v>
          </cell>
          <cell r="B66">
            <v>0.9</v>
          </cell>
        </row>
        <row r="67">
          <cell r="A67">
            <v>65</v>
          </cell>
          <cell r="B67">
            <v>0.9</v>
          </cell>
        </row>
        <row r="68">
          <cell r="A68">
            <v>66</v>
          </cell>
          <cell r="B68">
            <v>0.9</v>
          </cell>
        </row>
        <row r="69">
          <cell r="A69">
            <v>67</v>
          </cell>
          <cell r="B69">
            <v>0.9</v>
          </cell>
        </row>
        <row r="70">
          <cell r="A70">
            <v>68</v>
          </cell>
          <cell r="B70">
            <v>0.9</v>
          </cell>
        </row>
        <row r="71">
          <cell r="A71">
            <v>69</v>
          </cell>
          <cell r="B71">
            <v>0.9</v>
          </cell>
        </row>
        <row r="72">
          <cell r="A72">
            <v>70</v>
          </cell>
          <cell r="B72">
            <v>0.9</v>
          </cell>
        </row>
        <row r="73">
          <cell r="A73">
            <v>71</v>
          </cell>
          <cell r="B73">
            <v>0.9</v>
          </cell>
        </row>
        <row r="74">
          <cell r="A74">
            <v>72</v>
          </cell>
          <cell r="B74">
            <v>0.9</v>
          </cell>
        </row>
        <row r="75">
          <cell r="A75">
            <v>73</v>
          </cell>
          <cell r="B75">
            <v>0.9</v>
          </cell>
        </row>
        <row r="76">
          <cell r="A76">
            <v>74</v>
          </cell>
          <cell r="B76">
            <v>0.9</v>
          </cell>
        </row>
        <row r="77">
          <cell r="A77">
            <v>75</v>
          </cell>
          <cell r="B77">
            <v>0.9</v>
          </cell>
        </row>
        <row r="78">
          <cell r="A78">
            <v>76</v>
          </cell>
          <cell r="B78">
            <v>0.9</v>
          </cell>
        </row>
        <row r="79">
          <cell r="A79">
            <v>77</v>
          </cell>
          <cell r="B79">
            <v>0.9</v>
          </cell>
        </row>
        <row r="80">
          <cell r="A80">
            <v>78</v>
          </cell>
          <cell r="B80">
            <v>0.9</v>
          </cell>
        </row>
        <row r="81">
          <cell r="A81">
            <v>79</v>
          </cell>
          <cell r="B81">
            <v>0.9</v>
          </cell>
        </row>
        <row r="82">
          <cell r="A82">
            <v>80</v>
          </cell>
          <cell r="B82">
            <v>0.9</v>
          </cell>
        </row>
        <row r="83">
          <cell r="A83">
            <v>81</v>
          </cell>
          <cell r="B83">
            <v>0.9</v>
          </cell>
        </row>
        <row r="84">
          <cell r="A84">
            <v>82</v>
          </cell>
          <cell r="B84">
            <v>0.9</v>
          </cell>
        </row>
        <row r="85">
          <cell r="A85">
            <v>83</v>
          </cell>
          <cell r="B85">
            <v>0.9</v>
          </cell>
        </row>
        <row r="86">
          <cell r="A86">
            <v>84</v>
          </cell>
          <cell r="B86">
            <v>0.9</v>
          </cell>
        </row>
        <row r="87">
          <cell r="A87">
            <v>85</v>
          </cell>
          <cell r="B87">
            <v>0.9</v>
          </cell>
        </row>
        <row r="88">
          <cell r="A88">
            <v>86</v>
          </cell>
          <cell r="B88">
            <v>0.9</v>
          </cell>
        </row>
        <row r="89">
          <cell r="A89">
            <v>87</v>
          </cell>
          <cell r="B89">
            <v>0.9</v>
          </cell>
        </row>
        <row r="90">
          <cell r="A90">
            <v>88</v>
          </cell>
          <cell r="B90">
            <v>0.9</v>
          </cell>
        </row>
        <row r="91">
          <cell r="A91">
            <v>89</v>
          </cell>
          <cell r="B91">
            <v>0.9</v>
          </cell>
        </row>
        <row r="92">
          <cell r="A92">
            <v>90</v>
          </cell>
          <cell r="B92">
            <v>0.9</v>
          </cell>
        </row>
        <row r="93">
          <cell r="A93">
            <v>91</v>
          </cell>
          <cell r="B93">
            <v>0.9</v>
          </cell>
        </row>
        <row r="94">
          <cell r="A94">
            <v>92</v>
          </cell>
          <cell r="B94">
            <v>0.9</v>
          </cell>
        </row>
        <row r="95">
          <cell r="A95">
            <v>93</v>
          </cell>
          <cell r="B95">
            <v>0.9</v>
          </cell>
        </row>
        <row r="96">
          <cell r="A96">
            <v>94</v>
          </cell>
          <cell r="B96">
            <v>0.9</v>
          </cell>
        </row>
        <row r="97">
          <cell r="A97">
            <v>95</v>
          </cell>
          <cell r="B97">
            <v>0.9</v>
          </cell>
        </row>
        <row r="98">
          <cell r="A98">
            <v>96</v>
          </cell>
          <cell r="B98">
            <v>0.9</v>
          </cell>
        </row>
        <row r="99">
          <cell r="A99">
            <v>97</v>
          </cell>
          <cell r="B99">
            <v>0.9</v>
          </cell>
        </row>
        <row r="100">
          <cell r="A100">
            <v>98</v>
          </cell>
          <cell r="B100">
            <v>0.9</v>
          </cell>
        </row>
        <row r="101">
          <cell r="A101">
            <v>99</v>
          </cell>
          <cell r="B101">
            <v>0.9</v>
          </cell>
        </row>
        <row r="102">
          <cell r="A102">
            <v>100</v>
          </cell>
          <cell r="B102">
            <v>0.9</v>
          </cell>
        </row>
        <row r="103">
          <cell r="A103">
            <v>101</v>
          </cell>
          <cell r="B103">
            <v>0.9</v>
          </cell>
        </row>
        <row r="104">
          <cell r="A104">
            <v>102</v>
          </cell>
          <cell r="B104">
            <v>0.9</v>
          </cell>
        </row>
        <row r="105">
          <cell r="A105">
            <v>103</v>
          </cell>
          <cell r="B105">
            <v>0.9</v>
          </cell>
        </row>
        <row r="106">
          <cell r="A106">
            <v>104</v>
          </cell>
          <cell r="B106">
            <v>0.9</v>
          </cell>
        </row>
        <row r="107">
          <cell r="A107">
            <v>105</v>
          </cell>
          <cell r="B107">
            <v>0.9</v>
          </cell>
        </row>
        <row r="108">
          <cell r="A108">
            <v>106</v>
          </cell>
          <cell r="B108">
            <v>0.9</v>
          </cell>
        </row>
        <row r="109">
          <cell r="A109">
            <v>107</v>
          </cell>
          <cell r="B109">
            <v>0.9</v>
          </cell>
        </row>
        <row r="110">
          <cell r="A110">
            <v>108</v>
          </cell>
          <cell r="B110">
            <v>0.9</v>
          </cell>
        </row>
        <row r="111">
          <cell r="A111">
            <v>109</v>
          </cell>
          <cell r="B111">
            <v>0.9</v>
          </cell>
        </row>
        <row r="112">
          <cell r="A112">
            <v>110</v>
          </cell>
          <cell r="B112">
            <v>0.9</v>
          </cell>
        </row>
        <row r="113">
          <cell r="A113">
            <v>111</v>
          </cell>
          <cell r="B113">
            <v>0.9</v>
          </cell>
        </row>
        <row r="114">
          <cell r="A114">
            <v>112</v>
          </cell>
          <cell r="B114">
            <v>0.9</v>
          </cell>
        </row>
        <row r="115">
          <cell r="A115">
            <v>113</v>
          </cell>
          <cell r="B115">
            <v>0.9</v>
          </cell>
        </row>
        <row r="116">
          <cell r="A116">
            <v>114</v>
          </cell>
          <cell r="B116">
            <v>0.9</v>
          </cell>
        </row>
        <row r="117">
          <cell r="A117">
            <v>115</v>
          </cell>
          <cell r="B117">
            <v>0.9</v>
          </cell>
        </row>
        <row r="118">
          <cell r="A118">
            <v>116</v>
          </cell>
          <cell r="B118">
            <v>0.9</v>
          </cell>
        </row>
        <row r="119">
          <cell r="A119">
            <v>117</v>
          </cell>
          <cell r="B119">
            <v>0.9</v>
          </cell>
        </row>
        <row r="120">
          <cell r="A120">
            <v>118</v>
          </cell>
          <cell r="B120">
            <v>0.9</v>
          </cell>
        </row>
        <row r="121">
          <cell r="A121">
            <v>119</v>
          </cell>
          <cell r="B121">
            <v>0.9</v>
          </cell>
        </row>
        <row r="122">
          <cell r="A122">
            <v>120</v>
          </cell>
          <cell r="B122">
            <v>0.90280000000000005</v>
          </cell>
        </row>
        <row r="123">
          <cell r="A123">
            <v>121</v>
          </cell>
          <cell r="B123">
            <v>0.90569999999999995</v>
          </cell>
        </row>
        <row r="124">
          <cell r="A124">
            <v>122</v>
          </cell>
          <cell r="B124">
            <v>0.90849999999999997</v>
          </cell>
        </row>
        <row r="125">
          <cell r="A125">
            <v>123</v>
          </cell>
          <cell r="B125">
            <v>0.9113</v>
          </cell>
        </row>
        <row r="126">
          <cell r="A126">
            <v>124</v>
          </cell>
          <cell r="B126">
            <v>0.91420000000000001</v>
          </cell>
        </row>
        <row r="127">
          <cell r="A127">
            <v>125</v>
          </cell>
          <cell r="B127">
            <v>0.91700000000000004</v>
          </cell>
        </row>
        <row r="128">
          <cell r="A128">
            <v>126</v>
          </cell>
          <cell r="B128">
            <v>0.91979999999999995</v>
          </cell>
        </row>
        <row r="129">
          <cell r="A129">
            <v>127</v>
          </cell>
          <cell r="B129">
            <v>0.92269999999999996</v>
          </cell>
        </row>
        <row r="130">
          <cell r="A130">
            <v>128</v>
          </cell>
          <cell r="B130">
            <v>0.92549999999999999</v>
          </cell>
        </row>
        <row r="131">
          <cell r="A131">
            <v>129</v>
          </cell>
          <cell r="B131">
            <v>0.92830000000000001</v>
          </cell>
        </row>
        <row r="132">
          <cell r="A132">
            <v>130</v>
          </cell>
          <cell r="B132">
            <v>0.93120000000000003</v>
          </cell>
        </row>
        <row r="133">
          <cell r="A133">
            <v>131</v>
          </cell>
          <cell r="B133">
            <v>0.93400000000000005</v>
          </cell>
        </row>
        <row r="134">
          <cell r="A134">
            <v>132</v>
          </cell>
          <cell r="B134">
            <v>0.93679999999999997</v>
          </cell>
        </row>
        <row r="135">
          <cell r="A135">
            <v>133</v>
          </cell>
          <cell r="B135">
            <v>0.93969999999999998</v>
          </cell>
        </row>
        <row r="136">
          <cell r="A136">
            <v>134</v>
          </cell>
          <cell r="B136">
            <v>0.9425</v>
          </cell>
        </row>
        <row r="137">
          <cell r="A137">
            <v>135</v>
          </cell>
          <cell r="B137">
            <v>0.94530000000000003</v>
          </cell>
        </row>
        <row r="138">
          <cell r="A138">
            <v>136</v>
          </cell>
          <cell r="B138">
            <v>0.94820000000000004</v>
          </cell>
        </row>
        <row r="139">
          <cell r="A139">
            <v>137</v>
          </cell>
          <cell r="B139">
            <v>0.95099999999999996</v>
          </cell>
        </row>
        <row r="140">
          <cell r="A140">
            <v>138</v>
          </cell>
          <cell r="B140">
            <v>0.95379999999999998</v>
          </cell>
        </row>
        <row r="141">
          <cell r="A141">
            <v>139</v>
          </cell>
          <cell r="B141">
            <v>0.95669999999999999</v>
          </cell>
        </row>
        <row r="142">
          <cell r="A142">
            <v>140</v>
          </cell>
          <cell r="B142">
            <v>0.95950000000000002</v>
          </cell>
        </row>
        <row r="143">
          <cell r="A143">
            <v>141</v>
          </cell>
          <cell r="B143">
            <v>0.96230000000000004</v>
          </cell>
        </row>
        <row r="144">
          <cell r="A144">
            <v>142</v>
          </cell>
          <cell r="B144">
            <v>0.96519999999999995</v>
          </cell>
        </row>
        <row r="145">
          <cell r="A145">
            <v>143</v>
          </cell>
          <cell r="B145">
            <v>0.96799999999999997</v>
          </cell>
        </row>
        <row r="146">
          <cell r="A146">
            <v>144</v>
          </cell>
          <cell r="B146">
            <v>0.9708</v>
          </cell>
        </row>
        <row r="147">
          <cell r="A147">
            <v>145</v>
          </cell>
          <cell r="B147">
            <v>0.97370000000000001</v>
          </cell>
        </row>
        <row r="148">
          <cell r="A148">
            <v>146</v>
          </cell>
          <cell r="B148">
            <v>0.97650000000000003</v>
          </cell>
        </row>
        <row r="149">
          <cell r="A149">
            <v>147</v>
          </cell>
          <cell r="B149">
            <v>0.97929999999999995</v>
          </cell>
        </row>
        <row r="150">
          <cell r="A150">
            <v>148</v>
          </cell>
          <cell r="B150">
            <v>0.98219999999999996</v>
          </cell>
        </row>
        <row r="151">
          <cell r="A151">
            <v>149</v>
          </cell>
          <cell r="B151">
            <v>0.98499999999999999</v>
          </cell>
        </row>
        <row r="152">
          <cell r="A152">
            <v>150</v>
          </cell>
          <cell r="B152">
            <v>0.98780000000000001</v>
          </cell>
        </row>
        <row r="153">
          <cell r="A153">
            <v>151</v>
          </cell>
          <cell r="B153">
            <v>0.99070000000000003</v>
          </cell>
        </row>
        <row r="154">
          <cell r="A154">
            <v>152</v>
          </cell>
          <cell r="B154">
            <v>0.99350000000000005</v>
          </cell>
        </row>
        <row r="155">
          <cell r="A155">
            <v>153</v>
          </cell>
          <cell r="B155">
            <v>0.99629999999999996</v>
          </cell>
        </row>
        <row r="156">
          <cell r="A156">
            <v>154</v>
          </cell>
          <cell r="B156">
            <v>0.99919999999999998</v>
          </cell>
        </row>
        <row r="157">
          <cell r="A157">
            <v>155</v>
          </cell>
          <cell r="B157">
            <v>1.002</v>
          </cell>
        </row>
        <row r="158">
          <cell r="A158">
            <v>156</v>
          </cell>
          <cell r="B158">
            <v>1.0047999999999999</v>
          </cell>
        </row>
        <row r="159">
          <cell r="A159">
            <v>157</v>
          </cell>
          <cell r="B159">
            <v>1.0076000000000001</v>
          </cell>
        </row>
        <row r="160">
          <cell r="A160">
            <v>158</v>
          </cell>
          <cell r="B160">
            <v>1.0105</v>
          </cell>
        </row>
        <row r="161">
          <cell r="A161">
            <v>159</v>
          </cell>
          <cell r="B161">
            <v>1.0133000000000001</v>
          </cell>
        </row>
        <row r="162">
          <cell r="A162">
            <v>160</v>
          </cell>
          <cell r="B162">
            <v>1.0161</v>
          </cell>
        </row>
        <row r="163">
          <cell r="A163">
            <v>161</v>
          </cell>
          <cell r="B163">
            <v>1.0189999999999999</v>
          </cell>
        </row>
        <row r="164">
          <cell r="A164">
            <v>162</v>
          </cell>
          <cell r="B164">
            <v>1.0218</v>
          </cell>
        </row>
        <row r="165">
          <cell r="A165">
            <v>163</v>
          </cell>
          <cell r="B165">
            <v>1.0246</v>
          </cell>
        </row>
        <row r="166">
          <cell r="A166">
            <v>164</v>
          </cell>
          <cell r="B166">
            <v>1.0275000000000001</v>
          </cell>
        </row>
        <row r="167">
          <cell r="A167">
            <v>165</v>
          </cell>
          <cell r="B167">
            <v>1.0303</v>
          </cell>
        </row>
        <row r="168">
          <cell r="A168">
            <v>166</v>
          </cell>
          <cell r="B168">
            <v>1.0330999999999999</v>
          </cell>
        </row>
        <row r="169">
          <cell r="A169">
            <v>167</v>
          </cell>
          <cell r="B169">
            <v>1.036</v>
          </cell>
        </row>
        <row r="170">
          <cell r="A170">
            <v>168</v>
          </cell>
          <cell r="B170">
            <v>1.0387999999999999</v>
          </cell>
        </row>
        <row r="171">
          <cell r="A171">
            <v>169</v>
          </cell>
          <cell r="B171">
            <v>1.0416000000000001</v>
          </cell>
        </row>
        <row r="172">
          <cell r="A172">
            <v>170</v>
          </cell>
          <cell r="B172">
            <v>1.0445</v>
          </cell>
        </row>
        <row r="173">
          <cell r="A173">
            <v>171</v>
          </cell>
          <cell r="B173">
            <v>1.0472999999999999</v>
          </cell>
        </row>
        <row r="174">
          <cell r="A174">
            <v>172</v>
          </cell>
          <cell r="B174">
            <v>1.0501</v>
          </cell>
        </row>
        <row r="175">
          <cell r="A175">
            <v>173</v>
          </cell>
          <cell r="B175">
            <v>1.0529999999999999</v>
          </cell>
        </row>
        <row r="176">
          <cell r="A176">
            <v>174</v>
          </cell>
          <cell r="B176">
            <v>1.0558000000000001</v>
          </cell>
        </row>
        <row r="177">
          <cell r="A177">
            <v>175</v>
          </cell>
          <cell r="B177">
            <v>1.0586</v>
          </cell>
        </row>
        <row r="178">
          <cell r="A178">
            <v>176</v>
          </cell>
          <cell r="B178">
            <v>1.0615000000000001</v>
          </cell>
        </row>
        <row r="179">
          <cell r="A179">
            <v>177</v>
          </cell>
          <cell r="B179">
            <v>1.0643</v>
          </cell>
        </row>
        <row r="180">
          <cell r="A180">
            <v>178</v>
          </cell>
          <cell r="B180">
            <v>1.0670999999999999</v>
          </cell>
        </row>
        <row r="181">
          <cell r="A181">
            <v>179</v>
          </cell>
          <cell r="B181">
            <v>1.07</v>
          </cell>
        </row>
        <row r="182">
          <cell r="A182">
            <v>180</v>
          </cell>
          <cell r="B182">
            <v>1.0728</v>
          </cell>
        </row>
        <row r="183">
          <cell r="A183">
            <v>181</v>
          </cell>
          <cell r="B183">
            <v>1.0755999999999999</v>
          </cell>
        </row>
        <row r="184">
          <cell r="A184">
            <v>182</v>
          </cell>
          <cell r="B184">
            <v>1.0785</v>
          </cell>
        </row>
        <row r="185">
          <cell r="A185">
            <v>183</v>
          </cell>
          <cell r="B185">
            <v>1.0812999999999999</v>
          </cell>
        </row>
        <row r="186">
          <cell r="A186">
            <v>184</v>
          </cell>
          <cell r="B186">
            <v>1.0841000000000001</v>
          </cell>
        </row>
        <row r="187">
          <cell r="A187">
            <v>185</v>
          </cell>
          <cell r="B187">
            <v>1.087</v>
          </cell>
        </row>
        <row r="188">
          <cell r="A188">
            <v>186</v>
          </cell>
          <cell r="B188">
            <v>1.0898000000000001</v>
          </cell>
        </row>
        <row r="189">
          <cell r="A189">
            <v>187</v>
          </cell>
          <cell r="B189">
            <v>1.0926</v>
          </cell>
        </row>
        <row r="190">
          <cell r="A190">
            <v>188</v>
          </cell>
          <cell r="B190">
            <v>1.0954999999999999</v>
          </cell>
        </row>
        <row r="191">
          <cell r="A191">
            <v>189</v>
          </cell>
          <cell r="B191">
            <v>1.0983000000000001</v>
          </cell>
        </row>
        <row r="192">
          <cell r="A192">
            <v>190</v>
          </cell>
          <cell r="B192">
            <v>1.1011</v>
          </cell>
        </row>
        <row r="193">
          <cell r="A193">
            <v>191</v>
          </cell>
          <cell r="B193">
            <v>1.1040000000000001</v>
          </cell>
        </row>
        <row r="194">
          <cell r="A194">
            <v>192</v>
          </cell>
          <cell r="B194">
            <v>1.1068</v>
          </cell>
        </row>
        <row r="195">
          <cell r="A195">
            <v>193</v>
          </cell>
          <cell r="B195">
            <v>1.1095999999999999</v>
          </cell>
        </row>
        <row r="196">
          <cell r="A196">
            <v>194</v>
          </cell>
          <cell r="B196">
            <v>1.1125</v>
          </cell>
        </row>
        <row r="197">
          <cell r="A197">
            <v>195</v>
          </cell>
          <cell r="B197">
            <v>1.1153</v>
          </cell>
        </row>
        <row r="198">
          <cell r="A198">
            <v>196</v>
          </cell>
          <cell r="B198">
            <v>1.1181000000000001</v>
          </cell>
        </row>
        <row r="199">
          <cell r="A199">
            <v>197</v>
          </cell>
          <cell r="B199">
            <v>1.121</v>
          </cell>
        </row>
        <row r="200">
          <cell r="A200">
            <v>198</v>
          </cell>
          <cell r="B200">
            <v>1.1237999999999999</v>
          </cell>
        </row>
        <row r="201">
          <cell r="A201">
            <v>199</v>
          </cell>
          <cell r="B201">
            <v>1.1266</v>
          </cell>
        </row>
        <row r="202">
          <cell r="A202">
            <v>200</v>
          </cell>
          <cell r="B202">
            <v>1.1294999999999999</v>
          </cell>
        </row>
        <row r="203">
          <cell r="A203">
            <v>201</v>
          </cell>
          <cell r="B203">
            <v>1.1323000000000001</v>
          </cell>
        </row>
        <row r="204">
          <cell r="A204">
            <v>202</v>
          </cell>
          <cell r="B204">
            <v>1.1351</v>
          </cell>
        </row>
        <row r="205">
          <cell r="A205">
            <v>203</v>
          </cell>
          <cell r="B205">
            <v>1.1379999999999999</v>
          </cell>
        </row>
        <row r="206">
          <cell r="A206">
            <v>204</v>
          </cell>
          <cell r="B206">
            <v>1.1408</v>
          </cell>
        </row>
        <row r="207">
          <cell r="A207">
            <v>205</v>
          </cell>
          <cell r="B207">
            <v>1.1435999999999999</v>
          </cell>
        </row>
        <row r="208">
          <cell r="A208">
            <v>206</v>
          </cell>
          <cell r="B208">
            <v>1.1465000000000001</v>
          </cell>
        </row>
        <row r="209">
          <cell r="A209">
            <v>207</v>
          </cell>
          <cell r="B209">
            <v>1.1493</v>
          </cell>
        </row>
        <row r="210">
          <cell r="A210">
            <v>208</v>
          </cell>
          <cell r="B210">
            <v>1.1520999999999999</v>
          </cell>
        </row>
        <row r="211">
          <cell r="A211">
            <v>209</v>
          </cell>
          <cell r="B211">
            <v>1.155</v>
          </cell>
        </row>
        <row r="212">
          <cell r="A212">
            <v>210</v>
          </cell>
          <cell r="B212">
            <v>1.1577999999999999</v>
          </cell>
        </row>
        <row r="213">
          <cell r="A213">
            <v>211</v>
          </cell>
          <cell r="B213">
            <v>1.1606000000000001</v>
          </cell>
        </row>
        <row r="214">
          <cell r="A214">
            <v>212</v>
          </cell>
          <cell r="B214">
            <v>1.1635</v>
          </cell>
        </row>
        <row r="215">
          <cell r="A215">
            <v>213</v>
          </cell>
          <cell r="B215">
            <v>1.1662999999999999</v>
          </cell>
        </row>
        <row r="216">
          <cell r="A216">
            <v>214</v>
          </cell>
          <cell r="B216">
            <v>1.1691</v>
          </cell>
        </row>
        <row r="217">
          <cell r="A217">
            <v>215</v>
          </cell>
          <cell r="B217">
            <v>1.1719999999999999</v>
          </cell>
        </row>
        <row r="218">
          <cell r="A218">
            <v>216</v>
          </cell>
          <cell r="B218">
            <v>1.1748000000000001</v>
          </cell>
        </row>
        <row r="219">
          <cell r="A219">
            <v>217</v>
          </cell>
          <cell r="B219">
            <v>1.1776</v>
          </cell>
        </row>
        <row r="220">
          <cell r="A220">
            <v>218</v>
          </cell>
          <cell r="B220">
            <v>1.1805000000000001</v>
          </cell>
        </row>
        <row r="221">
          <cell r="A221">
            <v>219</v>
          </cell>
          <cell r="B221">
            <v>1.1833</v>
          </cell>
        </row>
        <row r="222">
          <cell r="A222">
            <v>220</v>
          </cell>
          <cell r="B222">
            <v>1.1860999999999999</v>
          </cell>
        </row>
        <row r="223">
          <cell r="A223">
            <v>221</v>
          </cell>
          <cell r="B223">
            <v>1.1890000000000001</v>
          </cell>
        </row>
        <row r="224">
          <cell r="A224">
            <v>222</v>
          </cell>
          <cell r="B224">
            <v>1.1918</v>
          </cell>
        </row>
        <row r="225">
          <cell r="A225">
            <v>223</v>
          </cell>
          <cell r="B225">
            <v>1.1946000000000001</v>
          </cell>
        </row>
        <row r="226">
          <cell r="A226">
            <v>224</v>
          </cell>
          <cell r="B226">
            <v>1.1974</v>
          </cell>
        </row>
        <row r="227">
          <cell r="A227">
            <v>225</v>
          </cell>
          <cell r="B227">
            <v>1.2001999999999999</v>
          </cell>
        </row>
        <row r="228">
          <cell r="A228">
            <v>226</v>
          </cell>
          <cell r="B228">
            <v>1.2030000000000001</v>
          </cell>
        </row>
        <row r="229">
          <cell r="A229">
            <v>227</v>
          </cell>
          <cell r="B229">
            <v>1.2058</v>
          </cell>
        </row>
        <row r="230">
          <cell r="A230">
            <v>228</v>
          </cell>
          <cell r="B230">
            <v>1.2085999999999999</v>
          </cell>
        </row>
        <row r="231">
          <cell r="A231">
            <v>229</v>
          </cell>
          <cell r="B231">
            <v>1.2114</v>
          </cell>
        </row>
        <row r="232">
          <cell r="A232">
            <v>230</v>
          </cell>
          <cell r="B232">
            <v>1.2141999999999999</v>
          </cell>
        </row>
        <row r="233">
          <cell r="A233">
            <v>231</v>
          </cell>
          <cell r="B233">
            <v>1.2170000000000001</v>
          </cell>
        </row>
        <row r="234">
          <cell r="A234">
            <v>232</v>
          </cell>
          <cell r="B234">
            <v>1.2198</v>
          </cell>
        </row>
        <row r="235">
          <cell r="A235">
            <v>233</v>
          </cell>
          <cell r="B235">
            <v>1.2225999999999999</v>
          </cell>
        </row>
        <row r="236">
          <cell r="A236">
            <v>234</v>
          </cell>
          <cell r="B236">
            <v>1.2254</v>
          </cell>
        </row>
        <row r="237">
          <cell r="A237">
            <v>235</v>
          </cell>
          <cell r="B237">
            <v>1.2282</v>
          </cell>
        </row>
        <row r="238">
          <cell r="A238">
            <v>236</v>
          </cell>
          <cell r="B238">
            <v>1.2310000000000001</v>
          </cell>
        </row>
        <row r="239">
          <cell r="A239">
            <v>237</v>
          </cell>
          <cell r="B239">
            <v>1.2338</v>
          </cell>
        </row>
        <row r="240">
          <cell r="A240">
            <v>238</v>
          </cell>
          <cell r="B240">
            <v>1.2365999999999999</v>
          </cell>
        </row>
        <row r="241">
          <cell r="A241">
            <v>239</v>
          </cell>
          <cell r="B241">
            <v>1.2394000000000001</v>
          </cell>
        </row>
        <row r="242">
          <cell r="A242">
            <v>240</v>
          </cell>
          <cell r="B242">
            <v>1.2422</v>
          </cell>
        </row>
        <row r="243">
          <cell r="A243">
            <v>241</v>
          </cell>
          <cell r="B243">
            <v>1.2450000000000001</v>
          </cell>
        </row>
        <row r="244">
          <cell r="A244">
            <v>242</v>
          </cell>
          <cell r="B244">
            <v>1.2478</v>
          </cell>
        </row>
        <row r="245">
          <cell r="A245">
            <v>243</v>
          </cell>
          <cell r="B245">
            <v>1.2505999999999999</v>
          </cell>
        </row>
        <row r="246">
          <cell r="A246">
            <v>244</v>
          </cell>
          <cell r="B246">
            <v>1.2534000000000001</v>
          </cell>
        </row>
        <row r="247">
          <cell r="A247">
            <v>245</v>
          </cell>
          <cell r="B247">
            <v>1.2562</v>
          </cell>
        </row>
        <row r="248">
          <cell r="A248">
            <v>246</v>
          </cell>
          <cell r="B248">
            <v>1.2589999999999999</v>
          </cell>
        </row>
        <row r="249">
          <cell r="A249">
            <v>247</v>
          </cell>
          <cell r="B249">
            <v>1.2618</v>
          </cell>
        </row>
        <row r="250">
          <cell r="A250">
            <v>248</v>
          </cell>
          <cell r="B250">
            <v>1.2645999999999999</v>
          </cell>
        </row>
        <row r="251">
          <cell r="A251">
            <v>249</v>
          </cell>
          <cell r="B251">
            <v>1.2674000000000001</v>
          </cell>
        </row>
        <row r="252">
          <cell r="A252">
            <v>250</v>
          </cell>
          <cell r="B252">
            <v>1.2702</v>
          </cell>
        </row>
        <row r="253">
          <cell r="A253">
            <v>251</v>
          </cell>
          <cell r="B253">
            <v>1.2729999999999999</v>
          </cell>
        </row>
        <row r="254">
          <cell r="A254">
            <v>252</v>
          </cell>
          <cell r="B254">
            <v>1.2758</v>
          </cell>
        </row>
        <row r="255">
          <cell r="A255">
            <v>253</v>
          </cell>
          <cell r="B255">
            <v>1.2786</v>
          </cell>
        </row>
        <row r="256">
          <cell r="A256">
            <v>254</v>
          </cell>
          <cell r="B256">
            <v>1.2814000000000001</v>
          </cell>
        </row>
        <row r="257">
          <cell r="A257">
            <v>255</v>
          </cell>
          <cell r="B257">
            <v>1.2842</v>
          </cell>
        </row>
        <row r="258">
          <cell r="A258">
            <v>256</v>
          </cell>
          <cell r="B258">
            <v>1.2869999999999999</v>
          </cell>
        </row>
        <row r="259">
          <cell r="A259">
            <v>257</v>
          </cell>
          <cell r="B259">
            <v>1.2898000000000001</v>
          </cell>
        </row>
        <row r="260">
          <cell r="A260">
            <v>258</v>
          </cell>
          <cell r="B260">
            <v>1.2926</v>
          </cell>
        </row>
        <row r="261">
          <cell r="A261">
            <v>259</v>
          </cell>
          <cell r="B261">
            <v>1.2954000000000001</v>
          </cell>
        </row>
        <row r="262">
          <cell r="A262">
            <v>260</v>
          </cell>
          <cell r="B262">
            <v>1.2982</v>
          </cell>
        </row>
        <row r="263">
          <cell r="A263">
            <v>261</v>
          </cell>
          <cell r="B263">
            <v>1.3009999999999999</v>
          </cell>
        </row>
        <row r="264">
          <cell r="A264">
            <v>262</v>
          </cell>
          <cell r="B264">
            <v>1.3038000000000001</v>
          </cell>
        </row>
        <row r="265">
          <cell r="A265">
            <v>263</v>
          </cell>
          <cell r="B265">
            <v>1.3066</v>
          </cell>
        </row>
        <row r="266">
          <cell r="A266">
            <v>264</v>
          </cell>
          <cell r="B266">
            <v>1.3093999999999999</v>
          </cell>
        </row>
        <row r="267">
          <cell r="A267">
            <v>265</v>
          </cell>
          <cell r="B267">
            <v>1.3122</v>
          </cell>
        </row>
        <row r="268">
          <cell r="A268">
            <v>266</v>
          </cell>
          <cell r="B268">
            <v>1.3149999999999999</v>
          </cell>
        </row>
        <row r="269">
          <cell r="A269">
            <v>267</v>
          </cell>
          <cell r="B269">
            <v>1.3178000000000001</v>
          </cell>
        </row>
        <row r="270">
          <cell r="A270">
            <v>268</v>
          </cell>
          <cell r="B270">
            <v>1.3206</v>
          </cell>
        </row>
        <row r="271">
          <cell r="A271">
            <v>269</v>
          </cell>
          <cell r="B271">
            <v>1.3233999999999999</v>
          </cell>
        </row>
        <row r="272">
          <cell r="A272">
            <v>270</v>
          </cell>
          <cell r="B272">
            <v>1.3262</v>
          </cell>
        </row>
        <row r="273">
          <cell r="A273">
            <v>271</v>
          </cell>
          <cell r="B273">
            <v>1.329</v>
          </cell>
        </row>
        <row r="274">
          <cell r="A274">
            <v>272</v>
          </cell>
          <cell r="B274">
            <v>1.3318000000000001</v>
          </cell>
        </row>
        <row r="275">
          <cell r="A275">
            <v>273</v>
          </cell>
          <cell r="B275">
            <v>1.3346</v>
          </cell>
        </row>
        <row r="276">
          <cell r="A276">
            <v>274</v>
          </cell>
          <cell r="B276">
            <v>1.3373999999999999</v>
          </cell>
        </row>
        <row r="277">
          <cell r="A277">
            <v>275</v>
          </cell>
          <cell r="B277">
            <v>1.3402000000000001</v>
          </cell>
        </row>
        <row r="278">
          <cell r="A278">
            <v>276</v>
          </cell>
          <cell r="B278">
            <v>1.343</v>
          </cell>
        </row>
        <row r="279">
          <cell r="A279">
            <v>277</v>
          </cell>
          <cell r="B279">
            <v>1.3458000000000001</v>
          </cell>
        </row>
        <row r="280">
          <cell r="A280">
            <v>278</v>
          </cell>
          <cell r="B280">
            <v>1.3486</v>
          </cell>
        </row>
        <row r="281">
          <cell r="A281">
            <v>279</v>
          </cell>
          <cell r="B281">
            <v>1.3513999999999999</v>
          </cell>
        </row>
        <row r="282">
          <cell r="A282">
            <v>280</v>
          </cell>
          <cell r="B282">
            <v>1.3542000000000001</v>
          </cell>
        </row>
        <row r="283">
          <cell r="A283">
            <v>281</v>
          </cell>
          <cell r="B283">
            <v>1.357</v>
          </cell>
        </row>
        <row r="284">
          <cell r="A284">
            <v>282</v>
          </cell>
          <cell r="B284">
            <v>1.3597999999999999</v>
          </cell>
        </row>
        <row r="285">
          <cell r="A285">
            <v>283</v>
          </cell>
          <cell r="B285">
            <v>1.3626</v>
          </cell>
        </row>
        <row r="286">
          <cell r="A286">
            <v>284</v>
          </cell>
          <cell r="B286">
            <v>1.3653999999999999</v>
          </cell>
        </row>
        <row r="287">
          <cell r="A287">
            <v>285</v>
          </cell>
          <cell r="B287">
            <v>1.3682000000000001</v>
          </cell>
        </row>
        <row r="288">
          <cell r="A288">
            <v>286</v>
          </cell>
          <cell r="B288">
            <v>1.371</v>
          </cell>
        </row>
        <row r="289">
          <cell r="A289">
            <v>287</v>
          </cell>
          <cell r="B289">
            <v>1.3737999999999999</v>
          </cell>
        </row>
        <row r="290">
          <cell r="A290">
            <v>288</v>
          </cell>
          <cell r="B290">
            <v>1.3766</v>
          </cell>
        </row>
        <row r="291">
          <cell r="A291">
            <v>289</v>
          </cell>
          <cell r="B291">
            <v>1.3794</v>
          </cell>
        </row>
        <row r="292">
          <cell r="A292">
            <v>290</v>
          </cell>
          <cell r="B292">
            <v>1.3822000000000001</v>
          </cell>
        </row>
        <row r="293">
          <cell r="A293">
            <v>291</v>
          </cell>
          <cell r="B293">
            <v>1.385</v>
          </cell>
        </row>
        <row r="294">
          <cell r="A294">
            <v>292</v>
          </cell>
          <cell r="B294">
            <v>1.3877999999999999</v>
          </cell>
        </row>
        <row r="295">
          <cell r="A295">
            <v>293</v>
          </cell>
          <cell r="B295">
            <v>1.3906000000000001</v>
          </cell>
        </row>
        <row r="296">
          <cell r="A296">
            <v>294</v>
          </cell>
          <cell r="B296">
            <v>1.3934</v>
          </cell>
        </row>
        <row r="297">
          <cell r="A297">
            <v>295</v>
          </cell>
          <cell r="B297">
            <v>1.3962000000000001</v>
          </cell>
        </row>
        <row r="298">
          <cell r="A298">
            <v>296</v>
          </cell>
          <cell r="B298">
            <v>1.399</v>
          </cell>
        </row>
        <row r="299">
          <cell r="A299">
            <v>297</v>
          </cell>
          <cell r="B299">
            <v>1.4017999999999999</v>
          </cell>
        </row>
        <row r="300">
          <cell r="A300">
            <v>298</v>
          </cell>
          <cell r="B300">
            <v>1.4046000000000001</v>
          </cell>
        </row>
        <row r="301">
          <cell r="A301">
            <v>299</v>
          </cell>
          <cell r="B301">
            <v>1.4074</v>
          </cell>
        </row>
        <row r="302">
          <cell r="A302">
            <v>300</v>
          </cell>
          <cell r="B302">
            <v>1.4101999999999999</v>
          </cell>
        </row>
        <row r="303">
          <cell r="A303">
            <v>301</v>
          </cell>
          <cell r="B303">
            <v>1.413</v>
          </cell>
        </row>
        <row r="304">
          <cell r="A304">
            <v>302</v>
          </cell>
          <cell r="B304">
            <v>1.4157999999999999</v>
          </cell>
        </row>
        <row r="305">
          <cell r="A305">
            <v>303</v>
          </cell>
          <cell r="B305">
            <v>1.4186000000000001</v>
          </cell>
        </row>
        <row r="306">
          <cell r="A306">
            <v>304</v>
          </cell>
          <cell r="B306">
            <v>1.4214</v>
          </cell>
        </row>
        <row r="307">
          <cell r="A307">
            <v>305</v>
          </cell>
          <cell r="B307">
            <v>1.4241999999999999</v>
          </cell>
        </row>
        <row r="308">
          <cell r="A308">
            <v>306</v>
          </cell>
          <cell r="B308">
            <v>1.427</v>
          </cell>
        </row>
        <row r="309">
          <cell r="A309">
            <v>307</v>
          </cell>
          <cell r="B309">
            <v>1.4298</v>
          </cell>
        </row>
        <row r="310">
          <cell r="A310">
            <v>308</v>
          </cell>
          <cell r="B310">
            <v>1.4326000000000001</v>
          </cell>
        </row>
        <row r="311">
          <cell r="A311">
            <v>309</v>
          </cell>
          <cell r="B311">
            <v>1.4354</v>
          </cell>
        </row>
        <row r="312">
          <cell r="A312">
            <v>310</v>
          </cell>
          <cell r="B312">
            <v>1.4381999999999999</v>
          </cell>
        </row>
        <row r="313">
          <cell r="A313">
            <v>311</v>
          </cell>
          <cell r="B313">
            <v>1.4410000000000001</v>
          </cell>
        </row>
        <row r="314">
          <cell r="A314">
            <v>312</v>
          </cell>
          <cell r="B314">
            <v>1.4438</v>
          </cell>
        </row>
        <row r="315">
          <cell r="A315">
            <v>313</v>
          </cell>
          <cell r="B315">
            <v>1.4466000000000001</v>
          </cell>
        </row>
        <row r="316">
          <cell r="A316">
            <v>314</v>
          </cell>
          <cell r="B316">
            <v>1.4494</v>
          </cell>
        </row>
        <row r="317">
          <cell r="A317">
            <v>315</v>
          </cell>
          <cell r="B317">
            <v>1.4521999999999999</v>
          </cell>
        </row>
        <row r="318">
          <cell r="A318">
            <v>316</v>
          </cell>
          <cell r="B318">
            <v>1.4550000000000001</v>
          </cell>
        </row>
        <row r="319">
          <cell r="A319">
            <v>317</v>
          </cell>
          <cell r="B319">
            <v>1.4578</v>
          </cell>
        </row>
        <row r="320">
          <cell r="A320">
            <v>318</v>
          </cell>
          <cell r="B320">
            <v>1.4605999999999999</v>
          </cell>
        </row>
        <row r="321">
          <cell r="A321">
            <v>319</v>
          </cell>
          <cell r="B321">
            <v>1.4634</v>
          </cell>
        </row>
        <row r="322">
          <cell r="A322">
            <v>320</v>
          </cell>
          <cell r="B322">
            <v>1.4661999999999999</v>
          </cell>
        </row>
        <row r="323">
          <cell r="A323">
            <v>321</v>
          </cell>
          <cell r="B323">
            <v>1.4690000000000001</v>
          </cell>
        </row>
        <row r="324">
          <cell r="A324">
            <v>322</v>
          </cell>
          <cell r="B324">
            <v>1.4718</v>
          </cell>
        </row>
        <row r="325">
          <cell r="A325">
            <v>323</v>
          </cell>
          <cell r="B325">
            <v>1.4745999999999999</v>
          </cell>
        </row>
        <row r="326">
          <cell r="A326">
            <v>324</v>
          </cell>
          <cell r="B326">
            <v>1.4774</v>
          </cell>
        </row>
        <row r="327">
          <cell r="A327">
            <v>325</v>
          </cell>
          <cell r="B327">
            <v>1.4802</v>
          </cell>
        </row>
        <row r="328">
          <cell r="A328">
            <v>326</v>
          </cell>
          <cell r="B328">
            <v>1.4830000000000001</v>
          </cell>
        </row>
        <row r="329">
          <cell r="A329">
            <v>327</v>
          </cell>
          <cell r="B329">
            <v>1.4830000000000001</v>
          </cell>
        </row>
        <row r="330">
          <cell r="A330">
            <v>328</v>
          </cell>
          <cell r="B330">
            <v>1.4830000000000001</v>
          </cell>
        </row>
        <row r="331">
          <cell r="A331">
            <v>329</v>
          </cell>
          <cell r="B331">
            <v>1.4830000000000001</v>
          </cell>
        </row>
        <row r="332">
          <cell r="A332">
            <v>330</v>
          </cell>
          <cell r="B332">
            <v>1.4830000000000001</v>
          </cell>
        </row>
        <row r="333">
          <cell r="A333">
            <v>331</v>
          </cell>
          <cell r="B333">
            <v>1.4830000000000001</v>
          </cell>
        </row>
        <row r="334">
          <cell r="A334">
            <v>332</v>
          </cell>
          <cell r="B334">
            <v>1.4830000000000001</v>
          </cell>
        </row>
        <row r="335">
          <cell r="A335">
            <v>333</v>
          </cell>
          <cell r="B335">
            <v>1.4830000000000001</v>
          </cell>
        </row>
        <row r="336">
          <cell r="A336">
            <v>334</v>
          </cell>
          <cell r="B336">
            <v>1.4830000000000001</v>
          </cell>
        </row>
        <row r="337">
          <cell r="A337">
            <v>335</v>
          </cell>
          <cell r="B337">
            <v>1.4830000000000001</v>
          </cell>
        </row>
        <row r="338">
          <cell r="A338">
            <v>336</v>
          </cell>
          <cell r="B338">
            <v>1.4830000000000001</v>
          </cell>
        </row>
        <row r="339">
          <cell r="A339">
            <v>337</v>
          </cell>
          <cell r="B339">
            <v>1.4830000000000001</v>
          </cell>
        </row>
        <row r="340">
          <cell r="A340">
            <v>338</v>
          </cell>
          <cell r="B340">
            <v>1.4830000000000001</v>
          </cell>
        </row>
        <row r="341">
          <cell r="A341">
            <v>339</v>
          </cell>
          <cell r="B341">
            <v>1.4830000000000001</v>
          </cell>
        </row>
        <row r="342">
          <cell r="A342">
            <v>340</v>
          </cell>
          <cell r="B342">
            <v>1.4830000000000001</v>
          </cell>
        </row>
        <row r="343">
          <cell r="A343">
            <v>341</v>
          </cell>
          <cell r="B343">
            <v>1.4830000000000001</v>
          </cell>
        </row>
        <row r="344">
          <cell r="A344">
            <v>342</v>
          </cell>
          <cell r="B344">
            <v>1.4830000000000001</v>
          </cell>
        </row>
        <row r="345">
          <cell r="A345">
            <v>343</v>
          </cell>
          <cell r="B345">
            <v>1.4830000000000001</v>
          </cell>
        </row>
        <row r="346">
          <cell r="A346">
            <v>344</v>
          </cell>
          <cell r="B346">
            <v>1.4830000000000001</v>
          </cell>
        </row>
        <row r="347">
          <cell r="A347">
            <v>345</v>
          </cell>
          <cell r="B347">
            <v>1.4830000000000001</v>
          </cell>
        </row>
        <row r="348">
          <cell r="A348">
            <v>346</v>
          </cell>
          <cell r="B348">
            <v>1.4830000000000001</v>
          </cell>
        </row>
        <row r="349">
          <cell r="A349">
            <v>347</v>
          </cell>
          <cell r="B349">
            <v>1.4830000000000001</v>
          </cell>
        </row>
        <row r="350">
          <cell r="A350">
            <v>348</v>
          </cell>
          <cell r="B350">
            <v>1.4830000000000001</v>
          </cell>
        </row>
        <row r="351">
          <cell r="A351">
            <v>349</v>
          </cell>
          <cell r="B351">
            <v>1.4830000000000001</v>
          </cell>
        </row>
        <row r="352">
          <cell r="A352">
            <v>350</v>
          </cell>
          <cell r="B352">
            <v>1.4830000000000001</v>
          </cell>
        </row>
        <row r="353">
          <cell r="A353">
            <v>351</v>
          </cell>
          <cell r="B353">
            <v>1.4830000000000001</v>
          </cell>
        </row>
        <row r="354">
          <cell r="A354">
            <v>352</v>
          </cell>
          <cell r="B354">
            <v>1.4830000000000001</v>
          </cell>
        </row>
        <row r="355">
          <cell r="A355">
            <v>353</v>
          </cell>
          <cell r="B355">
            <v>1.4830000000000001</v>
          </cell>
        </row>
        <row r="356">
          <cell r="A356">
            <v>354</v>
          </cell>
          <cell r="B356">
            <v>1.4830000000000001</v>
          </cell>
        </row>
        <row r="357">
          <cell r="A357">
            <v>355</v>
          </cell>
          <cell r="B357">
            <v>1.4830000000000001</v>
          </cell>
        </row>
        <row r="358">
          <cell r="A358">
            <v>356</v>
          </cell>
          <cell r="B358">
            <v>1.4830000000000001</v>
          </cell>
        </row>
        <row r="359">
          <cell r="A359">
            <v>357</v>
          </cell>
          <cell r="B359">
            <v>1.4830000000000001</v>
          </cell>
        </row>
        <row r="360">
          <cell r="A360">
            <v>358</v>
          </cell>
          <cell r="B360">
            <v>1.4830000000000001</v>
          </cell>
        </row>
        <row r="361">
          <cell r="A361">
            <v>359</v>
          </cell>
          <cell r="B361">
            <v>1.4830000000000001</v>
          </cell>
        </row>
        <row r="362">
          <cell r="A362">
            <v>360</v>
          </cell>
          <cell r="B362">
            <v>1.4830000000000001</v>
          </cell>
        </row>
        <row r="363">
          <cell r="A363">
            <v>361</v>
          </cell>
          <cell r="B363">
            <v>1.4830000000000001</v>
          </cell>
        </row>
        <row r="364">
          <cell r="A364">
            <v>362</v>
          </cell>
          <cell r="B364">
            <v>1.4830000000000001</v>
          </cell>
        </row>
        <row r="365">
          <cell r="A365">
            <v>363</v>
          </cell>
          <cell r="B365">
            <v>1.4830000000000001</v>
          </cell>
        </row>
        <row r="366">
          <cell r="A366">
            <v>364</v>
          </cell>
          <cell r="B366">
            <v>1.4830000000000001</v>
          </cell>
        </row>
        <row r="367">
          <cell r="A367">
            <v>365</v>
          </cell>
          <cell r="B367">
            <v>1.4830000000000001</v>
          </cell>
        </row>
        <row r="368">
          <cell r="A368">
            <v>366</v>
          </cell>
          <cell r="B368">
            <v>1.4830000000000001</v>
          </cell>
        </row>
        <row r="369">
          <cell r="A369">
            <v>367</v>
          </cell>
          <cell r="B369">
            <v>1.4830000000000001</v>
          </cell>
        </row>
        <row r="370">
          <cell r="A370">
            <v>368</v>
          </cell>
          <cell r="B370">
            <v>1.4830000000000001</v>
          </cell>
        </row>
        <row r="371">
          <cell r="A371">
            <v>369</v>
          </cell>
          <cell r="B371">
            <v>1.4830000000000001</v>
          </cell>
        </row>
        <row r="372">
          <cell r="A372">
            <v>370</v>
          </cell>
          <cell r="B372">
            <v>1.4830000000000001</v>
          </cell>
        </row>
        <row r="373">
          <cell r="A373">
            <v>371</v>
          </cell>
          <cell r="B373">
            <v>1.4830000000000001</v>
          </cell>
        </row>
        <row r="374">
          <cell r="A374">
            <v>372</v>
          </cell>
          <cell r="B374">
            <v>1.4830000000000001</v>
          </cell>
        </row>
        <row r="375">
          <cell r="A375">
            <v>373</v>
          </cell>
          <cell r="B375">
            <v>1.4830000000000001</v>
          </cell>
        </row>
        <row r="376">
          <cell r="A376">
            <v>374</v>
          </cell>
          <cell r="B376">
            <v>1.4830000000000001</v>
          </cell>
        </row>
        <row r="377">
          <cell r="A377">
            <v>375</v>
          </cell>
          <cell r="B377">
            <v>1.4830000000000001</v>
          </cell>
        </row>
        <row r="378">
          <cell r="A378">
            <v>376</v>
          </cell>
          <cell r="B378">
            <v>1.4830000000000001</v>
          </cell>
        </row>
        <row r="379">
          <cell r="A379">
            <v>377</v>
          </cell>
          <cell r="B379">
            <v>1.4830000000000001</v>
          </cell>
        </row>
        <row r="380">
          <cell r="A380">
            <v>378</v>
          </cell>
          <cell r="B380">
            <v>1.4830000000000001</v>
          </cell>
        </row>
        <row r="381">
          <cell r="A381">
            <v>379</v>
          </cell>
          <cell r="B381">
            <v>1.4830000000000001</v>
          </cell>
        </row>
        <row r="382">
          <cell r="A382">
            <v>380</v>
          </cell>
          <cell r="B382">
            <v>1.4830000000000001</v>
          </cell>
        </row>
        <row r="383">
          <cell r="A383">
            <v>381</v>
          </cell>
          <cell r="B383">
            <v>1.4830000000000001</v>
          </cell>
        </row>
        <row r="384">
          <cell r="A384">
            <v>382</v>
          </cell>
          <cell r="B384">
            <v>1.4830000000000001</v>
          </cell>
        </row>
        <row r="385">
          <cell r="A385">
            <v>383</v>
          </cell>
          <cell r="B385">
            <v>1.4830000000000001</v>
          </cell>
        </row>
        <row r="386">
          <cell r="A386">
            <v>384</v>
          </cell>
          <cell r="B386">
            <v>1.4830000000000001</v>
          </cell>
        </row>
        <row r="387">
          <cell r="A387">
            <v>385</v>
          </cell>
          <cell r="B387">
            <v>1.4830000000000001</v>
          </cell>
        </row>
        <row r="388">
          <cell r="A388">
            <v>386</v>
          </cell>
          <cell r="B388">
            <v>1.4830000000000001</v>
          </cell>
        </row>
        <row r="389">
          <cell r="A389">
            <v>387</v>
          </cell>
          <cell r="B389">
            <v>1.4830000000000001</v>
          </cell>
        </row>
        <row r="390">
          <cell r="A390">
            <v>388</v>
          </cell>
          <cell r="B390">
            <v>1.4830000000000001</v>
          </cell>
        </row>
        <row r="391">
          <cell r="A391">
            <v>389</v>
          </cell>
          <cell r="B391">
            <v>1.4830000000000001</v>
          </cell>
        </row>
        <row r="392">
          <cell r="A392">
            <v>390</v>
          </cell>
          <cell r="B392">
            <v>1.4830000000000001</v>
          </cell>
        </row>
        <row r="393">
          <cell r="A393">
            <v>391</v>
          </cell>
          <cell r="B393">
            <v>1.4830000000000001</v>
          </cell>
        </row>
        <row r="394">
          <cell r="A394">
            <v>392</v>
          </cell>
          <cell r="B394">
            <v>1.4830000000000001</v>
          </cell>
        </row>
        <row r="395">
          <cell r="A395">
            <v>393</v>
          </cell>
          <cell r="B395">
            <v>1.4830000000000001</v>
          </cell>
        </row>
        <row r="396">
          <cell r="A396">
            <v>394</v>
          </cell>
          <cell r="B396">
            <v>1.4830000000000001</v>
          </cell>
        </row>
        <row r="397">
          <cell r="A397">
            <v>395</v>
          </cell>
          <cell r="B397">
            <v>1.4830000000000001</v>
          </cell>
        </row>
        <row r="398">
          <cell r="A398">
            <v>396</v>
          </cell>
          <cell r="B398">
            <v>1.4830000000000001</v>
          </cell>
        </row>
        <row r="399">
          <cell r="A399">
            <v>397</v>
          </cell>
          <cell r="B399">
            <v>1.4830000000000001</v>
          </cell>
        </row>
        <row r="400">
          <cell r="A400">
            <v>398</v>
          </cell>
          <cell r="B400">
            <v>1.4830000000000001</v>
          </cell>
        </row>
        <row r="401">
          <cell r="A401">
            <v>399</v>
          </cell>
          <cell r="B401">
            <v>1.4830000000000001</v>
          </cell>
        </row>
        <row r="402">
          <cell r="A402">
            <v>400</v>
          </cell>
          <cell r="B402">
            <v>1.4830000000000001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view="pageLayout" zoomScaleNormal="100" workbookViewId="0">
      <selection activeCell="V1" sqref="V1:V1048576"/>
    </sheetView>
  </sheetViews>
  <sheetFormatPr defaultColWidth="11.42578125" defaultRowHeight="12.75"/>
  <cols>
    <col min="1" max="1" width="6.5703125" style="43" bestFit="1" customWidth="1"/>
    <col min="2" max="2" width="4.5703125" style="35" bestFit="1" customWidth="1"/>
    <col min="3" max="3" width="8" style="22" bestFit="1" customWidth="1"/>
    <col min="4" max="4" width="12.7109375" style="23" customWidth="1"/>
    <col min="5" max="5" width="4.7109375" style="23" customWidth="1"/>
    <col min="6" max="6" width="5.7109375" style="23" bestFit="1" customWidth="1"/>
    <col min="7" max="7" width="7.5703125" style="24" bestFit="1" customWidth="1"/>
    <col min="8" max="8" width="8" style="25" bestFit="1" customWidth="1"/>
    <col min="9" max="9" width="9.85546875" style="25" bestFit="1" customWidth="1"/>
    <col min="10" max="10" width="6.85546875" style="21" hidden="1" customWidth="1"/>
    <col min="11" max="11" width="8.5703125" style="26" hidden="1" customWidth="1"/>
    <col min="12" max="12" width="8.140625" style="40" hidden="1" customWidth="1"/>
    <col min="13" max="13" width="9.140625" style="27" hidden="1" customWidth="1"/>
    <col min="14" max="14" width="6.85546875" style="36" hidden="1" customWidth="1"/>
    <col min="15" max="15" width="4.7109375" style="38" hidden="1" customWidth="1"/>
    <col min="16" max="16" width="9.7109375" style="38" hidden="1" customWidth="1"/>
    <col min="17" max="17" width="9.42578125" style="22" hidden="1" customWidth="1"/>
    <col min="18" max="18" width="6.85546875" style="46" hidden="1" customWidth="1"/>
    <col min="19" max="20" width="7.140625" style="22" hidden="1" customWidth="1"/>
    <col min="21" max="21" width="10" style="47" hidden="1" customWidth="1"/>
    <col min="22" max="22" width="8" style="11" customWidth="1"/>
    <col min="23" max="24" width="8.28515625" style="28" customWidth="1"/>
    <col min="25" max="25" width="7.7109375" style="29" customWidth="1"/>
    <col min="26" max="26" width="9.140625" style="34" customWidth="1"/>
    <col min="27" max="27" width="10" style="14" customWidth="1"/>
    <col min="28" max="29" width="10.42578125" style="22" customWidth="1"/>
    <col min="30" max="30" width="9.42578125" style="29" customWidth="1"/>
    <col min="31" max="31" width="10.28515625" style="30" customWidth="1"/>
    <col min="32" max="32" width="10" style="16" customWidth="1"/>
    <col min="33" max="34" width="11" style="22" customWidth="1"/>
    <col min="35" max="35" width="9.28515625" style="29" customWidth="1"/>
    <col min="36" max="36" width="10" style="31" customWidth="1"/>
    <col min="37" max="37" width="8.28515625" style="32" bestFit="1" customWidth="1"/>
    <col min="38" max="38" width="9.28515625" style="13" customWidth="1"/>
    <col min="39" max="40" width="9.7109375" style="22" bestFit="1" customWidth="1"/>
    <col min="41" max="41" width="9.140625" style="29" bestFit="1" customWidth="1"/>
    <col min="42" max="42" width="9.85546875" style="31" bestFit="1" customWidth="1"/>
    <col min="43" max="43" width="8.85546875" style="33" bestFit="1" customWidth="1"/>
    <col min="44" max="44" width="11.42578125" style="18" hidden="1" customWidth="1"/>
    <col min="45" max="16384" width="11.42578125" style="18"/>
  </cols>
  <sheetData>
    <row r="1" spans="1:43" s="5" customFormat="1" ht="12" customHeight="1">
      <c r="A1" s="42" t="s">
        <v>38</v>
      </c>
      <c r="B1" s="5" t="s">
        <v>0</v>
      </c>
      <c r="C1" s="6" t="s">
        <v>1</v>
      </c>
      <c r="D1" s="7" t="s">
        <v>22</v>
      </c>
      <c r="E1" s="8" t="s">
        <v>2</v>
      </c>
      <c r="F1" s="8" t="s">
        <v>36</v>
      </c>
      <c r="G1" s="19" t="s">
        <v>21</v>
      </c>
      <c r="H1" s="15" t="s">
        <v>3</v>
      </c>
      <c r="I1" s="19" t="s">
        <v>33</v>
      </c>
      <c r="J1" s="5" t="s">
        <v>4</v>
      </c>
      <c r="K1" s="9" t="s">
        <v>5</v>
      </c>
      <c r="L1" s="41" t="s">
        <v>6</v>
      </c>
      <c r="M1" s="10" t="s">
        <v>34</v>
      </c>
      <c r="N1" s="37" t="s">
        <v>37</v>
      </c>
      <c r="O1" s="39" t="s">
        <v>35</v>
      </c>
      <c r="P1" s="39" t="s">
        <v>39</v>
      </c>
      <c r="Q1" s="6" t="s">
        <v>7</v>
      </c>
      <c r="R1" s="46" t="s">
        <v>41</v>
      </c>
      <c r="S1" s="6" t="s">
        <v>40</v>
      </c>
      <c r="T1" s="6" t="s">
        <v>42</v>
      </c>
      <c r="U1" s="46" t="s">
        <v>43</v>
      </c>
      <c r="V1" s="11" t="s">
        <v>44</v>
      </c>
      <c r="W1" s="12" t="s">
        <v>24</v>
      </c>
      <c r="X1" s="12" t="s">
        <v>25</v>
      </c>
      <c r="Y1" s="20" t="s">
        <v>30</v>
      </c>
      <c r="Z1" s="13" t="s">
        <v>26</v>
      </c>
      <c r="AA1" s="14" t="s">
        <v>8</v>
      </c>
      <c r="AB1" s="6" t="s">
        <v>9</v>
      </c>
      <c r="AC1" s="6" t="s">
        <v>10</v>
      </c>
      <c r="AD1" s="20" t="s">
        <v>27</v>
      </c>
      <c r="AE1" s="15" t="s">
        <v>11</v>
      </c>
      <c r="AF1" s="16" t="s">
        <v>12</v>
      </c>
      <c r="AG1" s="6" t="s">
        <v>13</v>
      </c>
      <c r="AH1" s="6" t="s">
        <v>14</v>
      </c>
      <c r="AI1" s="20" t="s">
        <v>28</v>
      </c>
      <c r="AJ1" s="17" t="s">
        <v>15</v>
      </c>
      <c r="AK1" s="11" t="s">
        <v>16</v>
      </c>
      <c r="AL1" s="13" t="s">
        <v>17</v>
      </c>
      <c r="AM1" s="6" t="s">
        <v>18</v>
      </c>
      <c r="AN1" s="6" t="s">
        <v>19</v>
      </c>
      <c r="AO1" s="20" t="s">
        <v>29</v>
      </c>
      <c r="AP1" s="17" t="s">
        <v>20</v>
      </c>
      <c r="AQ1" s="16" t="s">
        <v>23</v>
      </c>
    </row>
    <row r="2" spans="1:43">
      <c r="B2" s="35" t="s">
        <v>83</v>
      </c>
      <c r="C2" s="22">
        <v>148.75</v>
      </c>
      <c r="D2" s="23" t="s">
        <v>45</v>
      </c>
      <c r="E2" s="23" t="s">
        <v>46</v>
      </c>
      <c r="F2" s="23" t="s">
        <v>47</v>
      </c>
      <c r="G2" s="24">
        <f>VLOOKUP(+ROUND(H2,0),'[1]BWT Co-eff'!A$2:B$402,2)</f>
        <v>0.9708</v>
      </c>
      <c r="H2" s="25">
        <v>144.4</v>
      </c>
      <c r="I2" s="44">
        <f>+Q2/H2*G2</f>
        <v>3.2236778767313021</v>
      </c>
      <c r="L2" s="40" t="s">
        <v>48</v>
      </c>
      <c r="Q2" s="22">
        <f>SUM(AQ2)*2.2046</f>
        <v>479.50050000000005</v>
      </c>
      <c r="U2" s="30">
        <f>MAX(R2:T2)</f>
        <v>0</v>
      </c>
      <c r="V2" s="11">
        <v>27.5</v>
      </c>
      <c r="W2" s="28">
        <v>32.5</v>
      </c>
      <c r="X2" s="28">
        <v>37.5</v>
      </c>
      <c r="Y2" s="29">
        <v>-40</v>
      </c>
      <c r="Z2" s="45">
        <f>MAX(V2:X2)</f>
        <v>37.5</v>
      </c>
      <c r="AE2" s="30">
        <f>MAX(AC2,AB2,AA2)</f>
        <v>0</v>
      </c>
      <c r="AF2" s="16">
        <v>52.5</v>
      </c>
      <c r="AG2" s="22">
        <v>57.5</v>
      </c>
      <c r="AH2" s="22">
        <v>60</v>
      </c>
      <c r="AI2" s="29">
        <v>-62.5</v>
      </c>
      <c r="AJ2" s="31">
        <f>MAX(AH2,AG2,AF2)</f>
        <v>60</v>
      </c>
      <c r="AK2" s="32">
        <f>SUM(U2+Z2+AE2+AJ2)</f>
        <v>97.5</v>
      </c>
      <c r="AL2" s="13">
        <v>100</v>
      </c>
      <c r="AM2" s="22">
        <v>110</v>
      </c>
      <c r="AN2" s="22">
        <v>120</v>
      </c>
      <c r="AO2" s="29">
        <v>-125</v>
      </c>
      <c r="AP2" s="31">
        <f>MAX(AN2,AM2,AL2)</f>
        <v>120</v>
      </c>
      <c r="AQ2" s="33">
        <f>SUM(AK2+AP2)</f>
        <v>217.5</v>
      </c>
    </row>
    <row r="3" spans="1:43">
      <c r="B3" s="35" t="s">
        <v>83</v>
      </c>
      <c r="C3" s="22" t="s">
        <v>49</v>
      </c>
      <c r="D3" s="23" t="s">
        <v>50</v>
      </c>
      <c r="E3" s="23" t="s">
        <v>51</v>
      </c>
      <c r="F3" s="23" t="s">
        <v>47</v>
      </c>
      <c r="G3" s="24">
        <f>VLOOKUP(+ROUND(H3,0),'[1]BWT Co-eff'!A$2:B$402,2)</f>
        <v>1.1691</v>
      </c>
      <c r="H3" s="25">
        <v>213.6</v>
      </c>
      <c r="I3" s="44">
        <f>+Q3/H3*G3</f>
        <v>2.9864511720505624</v>
      </c>
      <c r="L3" s="40" t="s">
        <v>52</v>
      </c>
      <c r="Q3" s="22">
        <f>SUM(AQ3)*2.2046</f>
        <v>545.63850000000002</v>
      </c>
      <c r="U3" s="30">
        <f>MAX(R3:T3)</f>
        <v>0</v>
      </c>
      <c r="V3" s="11">
        <v>35</v>
      </c>
      <c r="W3" s="28">
        <v>40</v>
      </c>
      <c r="X3" s="28">
        <v>42.5</v>
      </c>
      <c r="Y3" s="29">
        <v>45</v>
      </c>
      <c r="Z3" s="45">
        <f>MAX(V3:X3)</f>
        <v>42.5</v>
      </c>
      <c r="AE3" s="30">
        <f>MAX(AC3,AB3,AA3)</f>
        <v>0</v>
      </c>
      <c r="AF3" s="16">
        <v>62.5</v>
      </c>
      <c r="AG3" s="22">
        <v>67.5</v>
      </c>
      <c r="AH3" s="22">
        <v>70</v>
      </c>
      <c r="AI3" s="29">
        <v>-72.5</v>
      </c>
      <c r="AJ3" s="31">
        <f>MAX(AH3,AG3,AF3)</f>
        <v>70</v>
      </c>
      <c r="AK3" s="32">
        <f>SUM(U3+Z3+AE3+AJ3)</f>
        <v>112.5</v>
      </c>
      <c r="AL3" s="13">
        <v>125</v>
      </c>
      <c r="AM3" s="22">
        <v>-135</v>
      </c>
      <c r="AN3" s="22">
        <v>135</v>
      </c>
      <c r="AO3" s="29">
        <v>140</v>
      </c>
      <c r="AP3" s="31">
        <f>MAX(AN3,AM3,AL3)</f>
        <v>135</v>
      </c>
      <c r="AQ3" s="33">
        <f>SUM(AK3+AP3)</f>
        <v>247.5</v>
      </c>
    </row>
    <row r="4" spans="1:43">
      <c r="G4" s="24">
        <f>VLOOKUP(+ROUND(H4,0),'[1]BWT Co-eff'!A$2:B$402,2)</f>
        <v>0.9</v>
      </c>
      <c r="I4" s="44" t="e">
        <f>+Q4/H4*G4</f>
        <v>#DIV/0!</v>
      </c>
      <c r="Q4" s="22">
        <f>SUM(AQ4)*2.2046</f>
        <v>0</v>
      </c>
      <c r="U4" s="30">
        <f>MAX(R4:T4)</f>
        <v>0</v>
      </c>
      <c r="Z4" s="45">
        <f>MAX(V4:X4)</f>
        <v>0</v>
      </c>
      <c r="AE4" s="30">
        <f>MAX(AC4,AB4,AA4)</f>
        <v>0</v>
      </c>
      <c r="AJ4" s="31">
        <f>MAX(AH4,AG4,AF4)</f>
        <v>0</v>
      </c>
      <c r="AK4" s="32">
        <f>SUM(U4+Z4+AE4+AJ4)</f>
        <v>0</v>
      </c>
      <c r="AP4" s="31">
        <f>MAX(AN4,AM4,AL4)</f>
        <v>0</v>
      </c>
      <c r="AQ4" s="33">
        <f>SUM(AK4+AP4)</f>
        <v>0</v>
      </c>
    </row>
    <row r="5" spans="1:43">
      <c r="B5" s="35" t="s">
        <v>83</v>
      </c>
      <c r="C5" s="22">
        <v>148.75</v>
      </c>
      <c r="D5" s="23" t="s">
        <v>53</v>
      </c>
      <c r="E5" s="23" t="s">
        <v>46</v>
      </c>
      <c r="F5" s="23" t="s">
        <v>54</v>
      </c>
      <c r="G5" s="24">
        <f>VLOOKUP(+ROUND(H5,0),'[1]BWT Co-eff'!A$2:B$402,2)</f>
        <v>0.94820000000000004</v>
      </c>
      <c r="H5" s="25">
        <v>136</v>
      </c>
      <c r="I5" s="44">
        <f>+Q5/H5*G5</f>
        <v>0.80695654632352942</v>
      </c>
      <c r="L5" s="40" t="s">
        <v>55</v>
      </c>
      <c r="Q5" s="22">
        <f>SUM(AQ5)*2.2046</f>
        <v>115.7415</v>
      </c>
      <c r="U5" s="30">
        <f>MAX(R5:T5)</f>
        <v>0</v>
      </c>
      <c r="V5" s="11">
        <v>45</v>
      </c>
      <c r="W5" s="28">
        <v>50</v>
      </c>
      <c r="X5" s="28">
        <v>52.5</v>
      </c>
      <c r="Z5" s="45">
        <f>MAX(V5:X5)</f>
        <v>52.5</v>
      </c>
      <c r="AE5" s="30">
        <f>MAX(AC5,AB5,AA5)</f>
        <v>0</v>
      </c>
      <c r="AJ5" s="31">
        <f>MAX(AH5,AG5,AF5)</f>
        <v>0</v>
      </c>
      <c r="AK5" s="32">
        <f>SUM(U5+Z5+AE5+AJ5)</f>
        <v>52.5</v>
      </c>
      <c r="AP5" s="31">
        <f>MAX(AN5,AM5,AL5)</f>
        <v>0</v>
      </c>
      <c r="AQ5" s="33">
        <f>SUM(AK5+AP5)</f>
        <v>52.5</v>
      </c>
    </row>
    <row r="6" spans="1:43">
      <c r="B6" s="35" t="s">
        <v>83</v>
      </c>
      <c r="C6" s="22">
        <v>148.75</v>
      </c>
      <c r="D6" s="23" t="s">
        <v>53</v>
      </c>
      <c r="E6" s="23" t="s">
        <v>46</v>
      </c>
      <c r="F6" s="23" t="s">
        <v>54</v>
      </c>
      <c r="G6" s="24">
        <f>VLOOKUP(+ROUND(H6,0),'[1]BWT Co-eff'!A$2:B$402,2)</f>
        <v>0.94820000000000004</v>
      </c>
      <c r="H6" s="25">
        <v>136</v>
      </c>
      <c r="I6" s="44">
        <f>+Q6/H6*G6</f>
        <v>0.80695654632352942</v>
      </c>
      <c r="L6" s="40" t="s">
        <v>84</v>
      </c>
      <c r="Q6" s="22">
        <f>SUM(AQ6)*2.2046</f>
        <v>115.7415</v>
      </c>
      <c r="U6" s="30">
        <f>MAX(R6:T6)</f>
        <v>0</v>
      </c>
      <c r="V6" s="11">
        <v>45</v>
      </c>
      <c r="W6" s="28">
        <v>50</v>
      </c>
      <c r="X6" s="28">
        <v>52.5</v>
      </c>
      <c r="Z6" s="45">
        <f>MAX(V6:X6)</f>
        <v>52.5</v>
      </c>
      <c r="AE6" s="30">
        <f>MAX(AC6,AB6,AA6)</f>
        <v>0</v>
      </c>
      <c r="AJ6" s="31">
        <f>MAX(AH6,AG6,AF6)</f>
        <v>0</v>
      </c>
      <c r="AK6" s="32">
        <f>SUM(U6+Z6+AE6+AJ6)</f>
        <v>52.5</v>
      </c>
      <c r="AP6" s="31">
        <f>MAX(AN6,AM6,AL6)</f>
        <v>0</v>
      </c>
      <c r="AQ6" s="33">
        <f>SUM(AK6+AP6)</f>
        <v>52.5</v>
      </c>
    </row>
    <row r="7" spans="1:43">
      <c r="B7" s="35" t="s">
        <v>83</v>
      </c>
      <c r="C7" s="22">
        <v>275.5</v>
      </c>
      <c r="D7" s="23" t="s">
        <v>56</v>
      </c>
      <c r="E7" s="23" t="s">
        <v>51</v>
      </c>
      <c r="F7" s="23" t="s">
        <v>54</v>
      </c>
      <c r="G7" s="24">
        <f>VLOOKUP(+ROUND(H7,0),'[1]BWT Co-eff'!A$2:B$402,2)</f>
        <v>1.3178000000000001</v>
      </c>
      <c r="H7" s="25">
        <v>267</v>
      </c>
      <c r="I7" s="44">
        <f t="shared" ref="I7:I70" si="0">+Q7/H7*G7</f>
        <v>4.7060242063670419</v>
      </c>
      <c r="L7" s="40" t="s">
        <v>57</v>
      </c>
      <c r="Q7" s="22">
        <f t="shared" ref="Q7:Q70" si="1">SUM(AQ7)*2.2046</f>
        <v>953.48950000000002</v>
      </c>
      <c r="U7" s="30">
        <f t="shared" ref="U7:U70" si="2">MAX(R7:T7)</f>
        <v>0</v>
      </c>
      <c r="V7" s="11">
        <v>75</v>
      </c>
      <c r="W7" s="28">
        <v>80</v>
      </c>
      <c r="X7" s="28">
        <v>-85</v>
      </c>
      <c r="Z7" s="45">
        <f t="shared" ref="Z7:Z70" si="3">MAX(V7:X7)</f>
        <v>80</v>
      </c>
      <c r="AE7" s="30">
        <f t="shared" ref="AE7:AE70" si="4">MAX(AC7,AB7,AA7)</f>
        <v>0</v>
      </c>
      <c r="AF7" s="16">
        <v>130</v>
      </c>
      <c r="AG7" s="22">
        <v>137.5</v>
      </c>
      <c r="AH7" s="22">
        <v>-140</v>
      </c>
      <c r="AJ7" s="31">
        <f t="shared" ref="AJ7:AJ70" si="5">MAX(AH7,AG7,AF7)</f>
        <v>137.5</v>
      </c>
      <c r="AK7" s="32">
        <f t="shared" ref="AK7:AK70" si="6">SUM(U7+Z7+AE7+AJ7)</f>
        <v>217.5</v>
      </c>
      <c r="AL7" s="13">
        <v>215</v>
      </c>
      <c r="AM7" s="22">
        <v>-227.5</v>
      </c>
      <c r="AN7" s="22">
        <v>-227.5</v>
      </c>
      <c r="AP7" s="31">
        <f t="shared" ref="AP7:AP70" si="7">MAX(AN7,AM7,AL7)</f>
        <v>215</v>
      </c>
      <c r="AQ7" s="33">
        <f t="shared" ref="AQ7:AQ70" si="8">SUM(AK7+AP7)</f>
        <v>432.5</v>
      </c>
    </row>
    <row r="8" spans="1:43">
      <c r="G8" s="24">
        <f>VLOOKUP(+ROUND(H8,0),'[1]BWT Co-eff'!A$2:B$402,2)</f>
        <v>0.9</v>
      </c>
      <c r="I8" s="44" t="e">
        <f t="shared" si="0"/>
        <v>#DIV/0!</v>
      </c>
      <c r="Q8" s="22">
        <f t="shared" si="1"/>
        <v>0</v>
      </c>
      <c r="U8" s="30">
        <f t="shared" si="2"/>
        <v>0</v>
      </c>
      <c r="Z8" s="45">
        <f t="shared" si="3"/>
        <v>0</v>
      </c>
      <c r="AE8" s="30">
        <f t="shared" si="4"/>
        <v>0</v>
      </c>
      <c r="AJ8" s="31">
        <f t="shared" si="5"/>
        <v>0</v>
      </c>
      <c r="AK8" s="32">
        <f t="shared" si="6"/>
        <v>0</v>
      </c>
      <c r="AP8" s="31">
        <f t="shared" si="7"/>
        <v>0</v>
      </c>
      <c r="AQ8" s="33">
        <f t="shared" si="8"/>
        <v>0</v>
      </c>
    </row>
    <row r="9" spans="1:43" s="5" customFormat="1" ht="12" customHeight="1">
      <c r="A9" s="42" t="s">
        <v>38</v>
      </c>
      <c r="B9" s="5" t="s">
        <v>0</v>
      </c>
      <c r="C9" s="6" t="s">
        <v>1</v>
      </c>
      <c r="D9" s="7" t="s">
        <v>22</v>
      </c>
      <c r="E9" s="8" t="s">
        <v>2</v>
      </c>
      <c r="F9" s="8" t="s">
        <v>36</v>
      </c>
      <c r="G9" s="19" t="s">
        <v>21</v>
      </c>
      <c r="H9" s="15" t="s">
        <v>3</v>
      </c>
      <c r="I9" s="19" t="s">
        <v>33</v>
      </c>
      <c r="J9" s="5" t="s">
        <v>4</v>
      </c>
      <c r="K9" s="9" t="s">
        <v>5</v>
      </c>
      <c r="L9" s="41" t="s">
        <v>6</v>
      </c>
      <c r="M9" s="10" t="s">
        <v>34</v>
      </c>
      <c r="N9" s="37" t="s">
        <v>37</v>
      </c>
      <c r="O9" s="39" t="s">
        <v>35</v>
      </c>
      <c r="P9" s="39" t="s">
        <v>39</v>
      </c>
      <c r="Q9" s="6" t="s">
        <v>7</v>
      </c>
      <c r="R9" s="46" t="s">
        <v>41</v>
      </c>
      <c r="S9" s="6" t="s">
        <v>40</v>
      </c>
      <c r="T9" s="6" t="s">
        <v>42</v>
      </c>
      <c r="U9" s="46" t="s">
        <v>43</v>
      </c>
      <c r="V9" s="11" t="s">
        <v>44</v>
      </c>
      <c r="W9" s="12" t="s">
        <v>24</v>
      </c>
      <c r="X9" s="12" t="s">
        <v>25</v>
      </c>
      <c r="Y9" s="20" t="s">
        <v>30</v>
      </c>
      <c r="Z9" s="13" t="s">
        <v>26</v>
      </c>
      <c r="AA9" s="14" t="s">
        <v>8</v>
      </c>
      <c r="AB9" s="6" t="s">
        <v>9</v>
      </c>
      <c r="AC9" s="6" t="s">
        <v>10</v>
      </c>
      <c r="AD9" s="20" t="s">
        <v>27</v>
      </c>
      <c r="AE9" s="15" t="s">
        <v>11</v>
      </c>
      <c r="AF9" s="16" t="s">
        <v>12</v>
      </c>
      <c r="AG9" s="6" t="s">
        <v>13</v>
      </c>
      <c r="AH9" s="6" t="s">
        <v>14</v>
      </c>
      <c r="AI9" s="20" t="s">
        <v>28</v>
      </c>
      <c r="AJ9" s="17" t="s">
        <v>15</v>
      </c>
      <c r="AK9" s="11" t="s">
        <v>16</v>
      </c>
      <c r="AL9" s="13" t="s">
        <v>17</v>
      </c>
      <c r="AM9" s="6" t="s">
        <v>18</v>
      </c>
      <c r="AN9" s="6" t="s">
        <v>19</v>
      </c>
      <c r="AO9" s="20" t="s">
        <v>29</v>
      </c>
      <c r="AP9" s="17" t="s">
        <v>20</v>
      </c>
      <c r="AQ9" s="16" t="s">
        <v>23</v>
      </c>
    </row>
    <row r="10" spans="1:43">
      <c r="B10" s="35" t="s">
        <v>83</v>
      </c>
      <c r="C10" s="22">
        <v>97</v>
      </c>
      <c r="D10" s="23" t="s">
        <v>58</v>
      </c>
      <c r="E10" s="23" t="s">
        <v>46</v>
      </c>
      <c r="F10" s="23" t="s">
        <v>47</v>
      </c>
      <c r="G10" s="24">
        <f>VLOOKUP(+ROUND(H10,0),'[1]BWT Co-eff'!A$2:B$402,2)</f>
        <v>0.9</v>
      </c>
      <c r="H10" s="25">
        <v>96</v>
      </c>
      <c r="I10" s="44">
        <f t="shared" ref="I10:I15" si="9">+Q10/H10*G10</f>
        <v>3.8752734374999998</v>
      </c>
      <c r="M10" s="27" t="s">
        <v>59</v>
      </c>
      <c r="Q10" s="22">
        <f t="shared" ref="Q10:Q15" si="10">SUM(AQ10)*2.2046</f>
        <v>413.36250000000001</v>
      </c>
      <c r="U10" s="30">
        <f t="shared" ref="U10:U15" si="11">MAX(R10:T10)</f>
        <v>0</v>
      </c>
      <c r="Z10" s="45">
        <f t="shared" ref="Z10:Z15" si="12">MAX(V10:X10)</f>
        <v>0</v>
      </c>
      <c r="AA10" s="14">
        <v>55</v>
      </c>
      <c r="AB10" s="22">
        <v>62.5</v>
      </c>
      <c r="AC10" s="22">
        <v>65</v>
      </c>
      <c r="AE10" s="30">
        <f t="shared" ref="AE10:AE15" si="13">MAX(AC10,AB10,AA10)</f>
        <v>65</v>
      </c>
      <c r="AF10" s="16">
        <v>32.5</v>
      </c>
      <c r="AG10" s="22">
        <v>40</v>
      </c>
      <c r="AH10" s="22">
        <v>-42.5</v>
      </c>
      <c r="AJ10" s="31">
        <f t="shared" ref="AJ10:AJ15" si="14">MAX(AH10,AG10,AF10)</f>
        <v>40</v>
      </c>
      <c r="AK10" s="32">
        <f t="shared" ref="AK10:AK15" si="15">SUM(U10+Z10+AE10+AJ10)</f>
        <v>105</v>
      </c>
      <c r="AL10" s="13">
        <v>70</v>
      </c>
      <c r="AM10" s="22">
        <v>75</v>
      </c>
      <c r="AN10" s="22">
        <v>82.5</v>
      </c>
      <c r="AO10" s="29">
        <v>85</v>
      </c>
      <c r="AP10" s="31">
        <f t="shared" ref="AP10:AP15" si="16">MAX(AN10,AM10,AL10)</f>
        <v>82.5</v>
      </c>
      <c r="AQ10" s="33">
        <f t="shared" ref="AQ10:AQ15" si="17">SUM(AK10+AP10)</f>
        <v>187.5</v>
      </c>
    </row>
    <row r="11" spans="1:43">
      <c r="B11" s="35" t="s">
        <v>83</v>
      </c>
      <c r="C11" s="22">
        <v>105</v>
      </c>
      <c r="D11" s="23" t="s">
        <v>62</v>
      </c>
      <c r="E11" s="23" t="s">
        <v>46</v>
      </c>
      <c r="F11" s="23" t="s">
        <v>47</v>
      </c>
      <c r="G11" s="24">
        <f>VLOOKUP(+ROUND(H11,0),'[1]BWT Co-eff'!A$2:B$402,2)</f>
        <v>0.9</v>
      </c>
      <c r="H11" s="25">
        <v>104.4</v>
      </c>
      <c r="I11" s="44">
        <f t="shared" si="9"/>
        <v>4.2761637931034491</v>
      </c>
      <c r="M11" s="27" t="s">
        <v>59</v>
      </c>
      <c r="Q11" s="22">
        <f t="shared" si="10"/>
        <v>496.03500000000003</v>
      </c>
      <c r="U11" s="30">
        <f t="shared" si="11"/>
        <v>0</v>
      </c>
      <c r="Z11" s="45">
        <f t="shared" si="12"/>
        <v>0</v>
      </c>
      <c r="AA11" s="14">
        <v>75</v>
      </c>
      <c r="AB11" s="22">
        <v>-85</v>
      </c>
      <c r="AC11" s="22">
        <v>-85</v>
      </c>
      <c r="AE11" s="30">
        <f t="shared" si="13"/>
        <v>75</v>
      </c>
      <c r="AF11" s="16">
        <v>-42.5</v>
      </c>
      <c r="AG11" s="22">
        <v>-42.5</v>
      </c>
      <c r="AH11" s="22">
        <v>42.5</v>
      </c>
      <c r="AJ11" s="31">
        <f t="shared" si="14"/>
        <v>42.5</v>
      </c>
      <c r="AK11" s="32">
        <f t="shared" si="15"/>
        <v>117.5</v>
      </c>
      <c r="AL11" s="13">
        <v>95</v>
      </c>
      <c r="AM11" s="22">
        <v>102.5</v>
      </c>
      <c r="AN11" s="22">
        <v>107.5</v>
      </c>
      <c r="AP11" s="31">
        <f t="shared" si="16"/>
        <v>107.5</v>
      </c>
      <c r="AQ11" s="33">
        <f t="shared" si="17"/>
        <v>225</v>
      </c>
    </row>
    <row r="12" spans="1:43">
      <c r="B12" s="35" t="s">
        <v>83</v>
      </c>
      <c r="C12" s="22">
        <v>123.25</v>
      </c>
      <c r="D12" s="23" t="s">
        <v>60</v>
      </c>
      <c r="E12" s="23" t="s">
        <v>46</v>
      </c>
      <c r="F12" s="23" t="s">
        <v>47</v>
      </c>
      <c r="G12" s="24">
        <f>VLOOKUP(+ROUND(H12,0),'[1]BWT Co-eff'!A$2:B$402,2)</f>
        <v>0.9</v>
      </c>
      <c r="H12" s="25">
        <v>114.2</v>
      </c>
      <c r="I12" s="44">
        <f t="shared" si="9"/>
        <v>3.3011085814360772</v>
      </c>
      <c r="M12" s="27" t="s">
        <v>61</v>
      </c>
      <c r="Q12" s="22">
        <f t="shared" si="10"/>
        <v>418.87400000000002</v>
      </c>
      <c r="U12" s="30">
        <f t="shared" si="11"/>
        <v>0</v>
      </c>
      <c r="Z12" s="45">
        <f t="shared" si="12"/>
        <v>0</v>
      </c>
      <c r="AA12" s="14">
        <v>55</v>
      </c>
      <c r="AB12" s="22">
        <v>60</v>
      </c>
      <c r="AC12" s="22">
        <v>62.5</v>
      </c>
      <c r="AE12" s="30">
        <f t="shared" si="13"/>
        <v>62.5</v>
      </c>
      <c r="AF12" s="16">
        <v>35</v>
      </c>
      <c r="AG12" s="22">
        <v>37.5</v>
      </c>
      <c r="AH12" s="22">
        <v>-40</v>
      </c>
      <c r="AJ12" s="31">
        <f t="shared" si="14"/>
        <v>37.5</v>
      </c>
      <c r="AK12" s="32">
        <f t="shared" si="15"/>
        <v>100</v>
      </c>
      <c r="AL12" s="13">
        <v>70</v>
      </c>
      <c r="AM12" s="22">
        <v>80</v>
      </c>
      <c r="AN12" s="22">
        <v>90</v>
      </c>
      <c r="AO12" s="29">
        <v>100</v>
      </c>
      <c r="AP12" s="31">
        <f t="shared" si="16"/>
        <v>90</v>
      </c>
      <c r="AQ12" s="33">
        <f t="shared" si="17"/>
        <v>190</v>
      </c>
    </row>
    <row r="13" spans="1:43">
      <c r="B13" s="35" t="s">
        <v>83</v>
      </c>
      <c r="C13" s="22">
        <v>148.75</v>
      </c>
      <c r="D13" s="23" t="s">
        <v>63</v>
      </c>
      <c r="E13" s="23" t="s">
        <v>46</v>
      </c>
      <c r="F13" s="23" t="s">
        <v>47</v>
      </c>
      <c r="G13" s="24">
        <f>VLOOKUP(+ROUND(H13,0),'[1]BWT Co-eff'!A$2:B$402,2)</f>
        <v>0.97370000000000001</v>
      </c>
      <c r="H13" s="25">
        <v>144.6</v>
      </c>
      <c r="I13" s="44">
        <f t="shared" si="9"/>
        <v>4.0453228419778702</v>
      </c>
      <c r="M13" s="27" t="s">
        <v>64</v>
      </c>
      <c r="Q13" s="22">
        <f t="shared" si="10"/>
        <v>600.75350000000003</v>
      </c>
      <c r="U13" s="30">
        <f t="shared" si="11"/>
        <v>0</v>
      </c>
      <c r="Z13" s="45">
        <f t="shared" si="12"/>
        <v>0</v>
      </c>
      <c r="AA13" s="14">
        <v>82.5</v>
      </c>
      <c r="AB13" s="22">
        <v>92.5</v>
      </c>
      <c r="AC13" s="22">
        <v>-97.5</v>
      </c>
      <c r="AE13" s="30">
        <f t="shared" si="13"/>
        <v>92.5</v>
      </c>
      <c r="AF13" s="16">
        <v>57.5</v>
      </c>
      <c r="AG13" s="22">
        <v>-60</v>
      </c>
      <c r="AH13" s="22">
        <v>-60</v>
      </c>
      <c r="AJ13" s="31">
        <f t="shared" si="14"/>
        <v>57.5</v>
      </c>
      <c r="AK13" s="32">
        <f t="shared" si="15"/>
        <v>150</v>
      </c>
      <c r="AL13" s="13">
        <v>105</v>
      </c>
      <c r="AM13" s="22">
        <v>112.5</v>
      </c>
      <c r="AN13" s="22">
        <v>122.5</v>
      </c>
      <c r="AO13" s="29">
        <v>-130</v>
      </c>
      <c r="AP13" s="31">
        <f t="shared" si="16"/>
        <v>122.5</v>
      </c>
      <c r="AQ13" s="33">
        <f t="shared" si="17"/>
        <v>272.5</v>
      </c>
    </row>
    <row r="14" spans="1:43">
      <c r="B14" s="35" t="s">
        <v>83</v>
      </c>
      <c r="C14" s="22">
        <v>181.75</v>
      </c>
      <c r="D14" s="23" t="s">
        <v>65</v>
      </c>
      <c r="E14" s="23" t="s">
        <v>46</v>
      </c>
      <c r="F14" s="23" t="s">
        <v>47</v>
      </c>
      <c r="G14" s="24">
        <f>VLOOKUP(+ROUND(H14,0),'[1]BWT Co-eff'!A$2:B$402,2)</f>
        <v>1.0472999999999999</v>
      </c>
      <c r="H14" s="25">
        <v>171.2</v>
      </c>
      <c r="I14" s="44">
        <f t="shared" si="9"/>
        <v>3.5739051325934583</v>
      </c>
      <c r="M14" s="27" t="s">
        <v>61</v>
      </c>
      <c r="Q14" s="22">
        <f t="shared" si="10"/>
        <v>584.21900000000005</v>
      </c>
      <c r="U14" s="30">
        <f t="shared" si="11"/>
        <v>0</v>
      </c>
      <c r="Z14" s="45">
        <f t="shared" si="12"/>
        <v>0</v>
      </c>
      <c r="AA14" s="14">
        <v>82.5</v>
      </c>
      <c r="AB14" s="22">
        <v>92.5</v>
      </c>
      <c r="AC14" s="22">
        <v>-100</v>
      </c>
      <c r="AE14" s="30">
        <f t="shared" si="13"/>
        <v>92.5</v>
      </c>
      <c r="AF14" s="16">
        <v>42.5</v>
      </c>
      <c r="AG14" s="22">
        <v>45</v>
      </c>
      <c r="AH14" s="22">
        <v>47.5</v>
      </c>
      <c r="AI14" s="29">
        <v>-50</v>
      </c>
      <c r="AJ14" s="31">
        <f t="shared" si="14"/>
        <v>47.5</v>
      </c>
      <c r="AK14" s="32">
        <f t="shared" si="15"/>
        <v>140</v>
      </c>
      <c r="AL14" s="13">
        <v>117.5</v>
      </c>
      <c r="AM14" s="22">
        <v>125</v>
      </c>
      <c r="AN14" s="22">
        <v>-130</v>
      </c>
      <c r="AP14" s="31">
        <f t="shared" si="16"/>
        <v>125</v>
      </c>
      <c r="AQ14" s="33">
        <f t="shared" si="17"/>
        <v>265</v>
      </c>
    </row>
    <row r="15" spans="1:43">
      <c r="B15" s="35" t="s">
        <v>83</v>
      </c>
      <c r="C15" s="22">
        <v>220.25</v>
      </c>
      <c r="D15" s="23" t="s">
        <v>66</v>
      </c>
      <c r="E15" s="23" t="s">
        <v>46</v>
      </c>
      <c r="F15" s="23" t="s">
        <v>47</v>
      </c>
      <c r="G15" s="24">
        <f>VLOOKUP(+ROUND(H15,0),'[1]BWT Co-eff'!A$2:B$402,2)</f>
        <v>1.1520999999999999</v>
      </c>
      <c r="H15" s="25">
        <v>208</v>
      </c>
      <c r="I15" s="44">
        <f t="shared" si="9"/>
        <v>3.6938735439903847</v>
      </c>
      <c r="M15" s="27" t="s">
        <v>61</v>
      </c>
      <c r="Q15" s="22">
        <f t="shared" si="10"/>
        <v>666.89150000000006</v>
      </c>
      <c r="U15" s="30">
        <f t="shared" si="11"/>
        <v>0</v>
      </c>
      <c r="Z15" s="45">
        <f t="shared" si="12"/>
        <v>0</v>
      </c>
      <c r="AA15" s="14">
        <v>-92.5</v>
      </c>
      <c r="AB15" s="22">
        <v>102.5</v>
      </c>
      <c r="AC15" s="22">
        <v>115</v>
      </c>
      <c r="AD15" s="29">
        <v>-120</v>
      </c>
      <c r="AE15" s="30">
        <f t="shared" si="13"/>
        <v>115</v>
      </c>
      <c r="AF15" s="16">
        <v>45</v>
      </c>
      <c r="AG15" s="22">
        <v>47.5</v>
      </c>
      <c r="AH15" s="22">
        <v>50</v>
      </c>
      <c r="AI15" s="29">
        <v>-52.5</v>
      </c>
      <c r="AJ15" s="31">
        <f t="shared" si="14"/>
        <v>50</v>
      </c>
      <c r="AK15" s="32">
        <f t="shared" si="15"/>
        <v>165</v>
      </c>
      <c r="AL15" s="13">
        <v>120</v>
      </c>
      <c r="AM15" s="22">
        <v>127.5</v>
      </c>
      <c r="AN15" s="22">
        <v>137.5</v>
      </c>
      <c r="AO15" s="29">
        <v>-145</v>
      </c>
      <c r="AP15" s="31">
        <f t="shared" si="16"/>
        <v>137.5</v>
      </c>
      <c r="AQ15" s="33">
        <f t="shared" si="17"/>
        <v>302.5</v>
      </c>
    </row>
    <row r="16" spans="1:43">
      <c r="G16" s="24">
        <f>VLOOKUP(+ROUND(H16,0),'[1]BWT Co-eff'!A$2:B$402,2)</f>
        <v>0.9</v>
      </c>
      <c r="I16" s="44" t="e">
        <f t="shared" si="0"/>
        <v>#DIV/0!</v>
      </c>
      <c r="Q16" s="22">
        <f t="shared" si="1"/>
        <v>0</v>
      </c>
      <c r="U16" s="30">
        <f t="shared" si="2"/>
        <v>0</v>
      </c>
      <c r="Z16" s="45">
        <f t="shared" si="3"/>
        <v>0</v>
      </c>
      <c r="AE16" s="30">
        <f t="shared" si="4"/>
        <v>0</v>
      </c>
      <c r="AJ16" s="31">
        <f t="shared" si="5"/>
        <v>0</v>
      </c>
      <c r="AK16" s="32">
        <f t="shared" si="6"/>
        <v>0</v>
      </c>
      <c r="AP16" s="31">
        <f t="shared" si="7"/>
        <v>0</v>
      </c>
      <c r="AQ16" s="33">
        <f t="shared" si="8"/>
        <v>0</v>
      </c>
    </row>
    <row r="17" spans="1:43" s="5" customFormat="1" ht="12" customHeight="1">
      <c r="A17" s="42" t="s">
        <v>38</v>
      </c>
      <c r="B17" s="5" t="s">
        <v>0</v>
      </c>
      <c r="C17" s="6" t="s">
        <v>1</v>
      </c>
      <c r="D17" s="7" t="s">
        <v>22</v>
      </c>
      <c r="E17" s="8" t="s">
        <v>2</v>
      </c>
      <c r="F17" s="8" t="s">
        <v>36</v>
      </c>
      <c r="G17" s="19" t="s">
        <v>21</v>
      </c>
      <c r="H17" s="15" t="s">
        <v>3</v>
      </c>
      <c r="I17" s="19" t="s">
        <v>33</v>
      </c>
      <c r="J17" s="5" t="s">
        <v>4</v>
      </c>
      <c r="K17" s="9" t="s">
        <v>5</v>
      </c>
      <c r="L17" s="41" t="s">
        <v>6</v>
      </c>
      <c r="M17" s="10" t="s">
        <v>34</v>
      </c>
      <c r="N17" s="37" t="s">
        <v>37</v>
      </c>
      <c r="O17" s="39" t="s">
        <v>35</v>
      </c>
      <c r="P17" s="39" t="s">
        <v>39</v>
      </c>
      <c r="Q17" s="6" t="s">
        <v>7</v>
      </c>
      <c r="R17" s="46" t="s">
        <v>41</v>
      </c>
      <c r="S17" s="6" t="s">
        <v>40</v>
      </c>
      <c r="T17" s="6" t="s">
        <v>42</v>
      </c>
      <c r="U17" s="46" t="s">
        <v>43</v>
      </c>
      <c r="V17" s="11" t="s">
        <v>44</v>
      </c>
      <c r="W17" s="12" t="s">
        <v>24</v>
      </c>
      <c r="X17" s="12" t="s">
        <v>25</v>
      </c>
      <c r="Y17" s="20" t="s">
        <v>30</v>
      </c>
      <c r="Z17" s="13" t="s">
        <v>26</v>
      </c>
      <c r="AA17" s="14" t="s">
        <v>8</v>
      </c>
      <c r="AB17" s="6" t="s">
        <v>9</v>
      </c>
      <c r="AC17" s="6" t="s">
        <v>10</v>
      </c>
      <c r="AD17" s="20" t="s">
        <v>27</v>
      </c>
      <c r="AE17" s="15" t="s">
        <v>11</v>
      </c>
      <c r="AF17" s="16" t="s">
        <v>12</v>
      </c>
      <c r="AG17" s="6" t="s">
        <v>13</v>
      </c>
      <c r="AH17" s="6" t="s">
        <v>14</v>
      </c>
      <c r="AI17" s="20" t="s">
        <v>28</v>
      </c>
      <c r="AJ17" s="17" t="s">
        <v>15</v>
      </c>
      <c r="AK17" s="11" t="s">
        <v>16</v>
      </c>
      <c r="AL17" s="13" t="s">
        <v>17</v>
      </c>
      <c r="AM17" s="6" t="s">
        <v>18</v>
      </c>
      <c r="AN17" s="6" t="s">
        <v>19</v>
      </c>
      <c r="AO17" s="20" t="s">
        <v>29</v>
      </c>
      <c r="AP17" s="17" t="s">
        <v>20</v>
      </c>
      <c r="AQ17" s="16" t="s">
        <v>23</v>
      </c>
    </row>
    <row r="18" spans="1:43">
      <c r="B18" s="35" t="s">
        <v>83</v>
      </c>
      <c r="C18" s="22">
        <v>165.5</v>
      </c>
      <c r="D18" s="23" t="s">
        <v>70</v>
      </c>
      <c r="E18" s="23" t="s">
        <v>46</v>
      </c>
      <c r="F18" s="23" t="s">
        <v>54</v>
      </c>
      <c r="G18" s="24">
        <f>VLOOKUP(+ROUND(H18,0),'[1]BWT Co-eff'!A$2:B$402,2)</f>
        <v>1.0161</v>
      </c>
      <c r="H18" s="25">
        <v>160.4</v>
      </c>
      <c r="I18" s="44">
        <f t="shared" ref="I18:I24" si="18">+Q18/H18*G18</f>
        <v>6.5638666346633414</v>
      </c>
      <c r="M18" s="27" t="s">
        <v>71</v>
      </c>
      <c r="Q18" s="22">
        <f t="shared" ref="Q18:Q24" si="19">SUM(AQ18)*2.2046</f>
        <v>1036.162</v>
      </c>
      <c r="U18" s="30">
        <f t="shared" ref="U18:U24" si="20">MAX(R18:T18)</f>
        <v>0</v>
      </c>
      <c r="Z18" s="45">
        <f t="shared" ref="Z18:Z24" si="21">MAX(V18:X18)</f>
        <v>0</v>
      </c>
      <c r="AA18" s="14">
        <v>155</v>
      </c>
      <c r="AB18" s="22">
        <v>170</v>
      </c>
      <c r="AC18" s="22">
        <v>-172.5</v>
      </c>
      <c r="AE18" s="30">
        <f t="shared" ref="AE18:AE24" si="22">MAX(AC18,AB18,AA18)</f>
        <v>170</v>
      </c>
      <c r="AF18" s="16">
        <v>100</v>
      </c>
      <c r="AG18" s="22">
        <v>-110</v>
      </c>
      <c r="AH18" s="22">
        <v>-110</v>
      </c>
      <c r="AJ18" s="31">
        <f t="shared" ref="AJ18:AJ24" si="23">MAX(AH18,AG18,AF18)</f>
        <v>100</v>
      </c>
      <c r="AK18" s="32">
        <f t="shared" ref="AK18:AK24" si="24">SUM(U18+Z18+AE18+AJ18)</f>
        <v>270</v>
      </c>
      <c r="AL18" s="13">
        <v>175</v>
      </c>
      <c r="AM18" s="22">
        <v>190</v>
      </c>
      <c r="AN18" s="22">
        <v>200</v>
      </c>
      <c r="AO18" s="29">
        <v>205</v>
      </c>
      <c r="AP18" s="31">
        <f t="shared" ref="AP18:AP24" si="25">MAX(AN18,AM18,AL18)</f>
        <v>200</v>
      </c>
      <c r="AQ18" s="33">
        <f t="shared" ref="AQ18:AQ24" si="26">SUM(AK18+AP18)</f>
        <v>470</v>
      </c>
    </row>
    <row r="19" spans="1:43">
      <c r="B19" s="35" t="s">
        <v>83</v>
      </c>
      <c r="C19" s="22">
        <v>198.25</v>
      </c>
      <c r="D19" s="23" t="s">
        <v>67</v>
      </c>
      <c r="E19" s="23" t="s">
        <v>46</v>
      </c>
      <c r="F19" s="23" t="s">
        <v>54</v>
      </c>
      <c r="G19" s="24">
        <f>VLOOKUP(+ROUND(H19,0),'[1]BWT Co-eff'!A$2:B$402,2)</f>
        <v>1.1095999999999999</v>
      </c>
      <c r="H19" s="25">
        <v>192.8</v>
      </c>
      <c r="I19" s="44">
        <f t="shared" si="18"/>
        <v>6.0584649190871369</v>
      </c>
      <c r="M19" s="27" t="s">
        <v>68</v>
      </c>
      <c r="Q19" s="22">
        <f t="shared" si="19"/>
        <v>1052.6965</v>
      </c>
      <c r="U19" s="30">
        <f t="shared" si="20"/>
        <v>0</v>
      </c>
      <c r="Z19" s="45">
        <f t="shared" si="21"/>
        <v>0</v>
      </c>
      <c r="AA19" s="14">
        <v>145</v>
      </c>
      <c r="AB19" s="22">
        <v>150</v>
      </c>
      <c r="AC19" s="22">
        <v>160</v>
      </c>
      <c r="AE19" s="30">
        <f t="shared" si="22"/>
        <v>160</v>
      </c>
      <c r="AF19" s="16">
        <v>102.5</v>
      </c>
      <c r="AG19" s="22">
        <v>105</v>
      </c>
      <c r="AH19" s="22">
        <v>107.5</v>
      </c>
      <c r="AJ19" s="31">
        <f t="shared" si="23"/>
        <v>107.5</v>
      </c>
      <c r="AK19" s="32">
        <f t="shared" si="24"/>
        <v>267.5</v>
      </c>
      <c r="AL19" s="13">
        <v>185</v>
      </c>
      <c r="AM19" s="22">
        <v>195</v>
      </c>
      <c r="AN19" s="22">
        <v>210</v>
      </c>
      <c r="AP19" s="31">
        <f t="shared" si="25"/>
        <v>210</v>
      </c>
      <c r="AQ19" s="33">
        <f t="shared" si="26"/>
        <v>477.5</v>
      </c>
    </row>
    <row r="20" spans="1:43">
      <c r="B20" s="35" t="s">
        <v>83</v>
      </c>
      <c r="C20" s="22">
        <v>220.25</v>
      </c>
      <c r="D20" s="23" t="s">
        <v>69</v>
      </c>
      <c r="E20" s="23" t="s">
        <v>46</v>
      </c>
      <c r="F20" s="23" t="s">
        <v>54</v>
      </c>
      <c r="G20" s="24">
        <f>VLOOKUP(+ROUND(H20,0),'[1]BWT Co-eff'!A$2:B$402,2)</f>
        <v>1.1379999999999999</v>
      </c>
      <c r="H20" s="25">
        <v>202.6</v>
      </c>
      <c r="I20" s="44">
        <f t="shared" si="18"/>
        <v>7.1822516485686085</v>
      </c>
      <c r="M20" s="27" t="s">
        <v>57</v>
      </c>
      <c r="Q20" s="22">
        <f t="shared" si="19"/>
        <v>1278.6680000000001</v>
      </c>
      <c r="U20" s="30">
        <f t="shared" si="20"/>
        <v>0</v>
      </c>
      <c r="Z20" s="45">
        <f t="shared" si="21"/>
        <v>0</v>
      </c>
      <c r="AA20" s="14">
        <v>150</v>
      </c>
      <c r="AB20" s="22">
        <v>172.5</v>
      </c>
      <c r="AC20" s="22">
        <v>185</v>
      </c>
      <c r="AE20" s="30">
        <f t="shared" si="22"/>
        <v>185</v>
      </c>
      <c r="AF20" s="16">
        <v>120</v>
      </c>
      <c r="AG20" s="22">
        <v>132.5</v>
      </c>
      <c r="AH20" s="22">
        <v>145</v>
      </c>
      <c r="AJ20" s="31">
        <f t="shared" si="23"/>
        <v>145</v>
      </c>
      <c r="AK20" s="32">
        <f t="shared" si="24"/>
        <v>330</v>
      </c>
      <c r="AL20" s="13">
        <v>220</v>
      </c>
      <c r="AM20" s="22">
        <v>230</v>
      </c>
      <c r="AN20" s="22">
        <v>250</v>
      </c>
      <c r="AP20" s="31">
        <f t="shared" si="25"/>
        <v>250</v>
      </c>
      <c r="AQ20" s="33">
        <f t="shared" si="26"/>
        <v>580</v>
      </c>
    </row>
    <row r="21" spans="1:43">
      <c r="B21" s="35" t="s">
        <v>83</v>
      </c>
      <c r="C21" s="22">
        <v>220.25</v>
      </c>
      <c r="D21" s="23" t="s">
        <v>72</v>
      </c>
      <c r="E21" s="23" t="s">
        <v>46</v>
      </c>
      <c r="F21" s="23" t="s">
        <v>54</v>
      </c>
      <c r="G21" s="24">
        <f>VLOOKUP(+ROUND(H21,0),'[1]BWT Co-eff'!A$2:B$402,2)</f>
        <v>1.1833</v>
      </c>
      <c r="H21" s="25">
        <v>219.2</v>
      </c>
      <c r="I21" s="44">
        <f t="shared" si="18"/>
        <v>7.1108583487682493</v>
      </c>
      <c r="M21" s="27" t="s">
        <v>73</v>
      </c>
      <c r="Q21" s="22">
        <f t="shared" si="19"/>
        <v>1317.2485000000001</v>
      </c>
      <c r="U21" s="30">
        <f t="shared" si="20"/>
        <v>0</v>
      </c>
      <c r="Z21" s="45">
        <f t="shared" si="21"/>
        <v>0</v>
      </c>
      <c r="AA21" s="14">
        <v>182.5</v>
      </c>
      <c r="AB21" s="22">
        <v>197.5</v>
      </c>
      <c r="AC21" s="22">
        <v>210</v>
      </c>
      <c r="AE21" s="30">
        <f t="shared" si="22"/>
        <v>210</v>
      </c>
      <c r="AF21" s="16">
        <v>137.5</v>
      </c>
      <c r="AG21" s="22">
        <v>150</v>
      </c>
      <c r="AH21" s="22">
        <v>155</v>
      </c>
      <c r="AJ21" s="31">
        <f t="shared" si="23"/>
        <v>155</v>
      </c>
      <c r="AK21" s="32">
        <f t="shared" si="24"/>
        <v>365</v>
      </c>
      <c r="AL21" s="13">
        <v>210</v>
      </c>
      <c r="AM21" s="22">
        <v>220</v>
      </c>
      <c r="AN21" s="22">
        <v>232.5</v>
      </c>
      <c r="AP21" s="31">
        <f t="shared" si="25"/>
        <v>232.5</v>
      </c>
      <c r="AQ21" s="33">
        <f t="shared" si="26"/>
        <v>597.5</v>
      </c>
    </row>
    <row r="22" spans="1:43">
      <c r="B22" s="35" t="s">
        <v>83</v>
      </c>
      <c r="C22" s="22">
        <v>275.5</v>
      </c>
      <c r="D22" s="23" t="s">
        <v>76</v>
      </c>
      <c r="E22" s="23" t="s">
        <v>46</v>
      </c>
      <c r="F22" s="23" t="s">
        <v>54</v>
      </c>
      <c r="G22" s="24">
        <f>VLOOKUP(+ROUND(H22,0),'[1]BWT Co-eff'!A$2:B$402,2)</f>
        <v>1.2926</v>
      </c>
      <c r="H22" s="25">
        <v>257.60000000000002</v>
      </c>
      <c r="I22" s="44">
        <f t="shared" si="18"/>
        <v>8.6009910089285704</v>
      </c>
      <c r="M22" s="27" t="s">
        <v>77</v>
      </c>
      <c r="Q22" s="22">
        <f t="shared" si="19"/>
        <v>1714.0765000000001</v>
      </c>
      <c r="U22" s="30">
        <f t="shared" si="20"/>
        <v>0</v>
      </c>
      <c r="Z22" s="45">
        <f t="shared" si="21"/>
        <v>0</v>
      </c>
      <c r="AA22" s="14">
        <v>260</v>
      </c>
      <c r="AB22" s="22">
        <v>280</v>
      </c>
      <c r="AC22" s="22">
        <v>287.5</v>
      </c>
      <c r="AE22" s="30">
        <f t="shared" si="22"/>
        <v>287.5</v>
      </c>
      <c r="AF22" s="16">
        <v>152.5</v>
      </c>
      <c r="AG22" s="22">
        <v>165</v>
      </c>
      <c r="AH22" s="22">
        <v>170</v>
      </c>
      <c r="AJ22" s="31">
        <f t="shared" si="23"/>
        <v>170</v>
      </c>
      <c r="AK22" s="32">
        <f t="shared" si="24"/>
        <v>457.5</v>
      </c>
      <c r="AL22" s="13">
        <v>300</v>
      </c>
      <c r="AM22" s="22">
        <v>320</v>
      </c>
      <c r="AN22" s="22">
        <v>-327.5</v>
      </c>
      <c r="AP22" s="31">
        <f t="shared" si="25"/>
        <v>320</v>
      </c>
      <c r="AQ22" s="33">
        <f t="shared" si="26"/>
        <v>777.5</v>
      </c>
    </row>
    <row r="23" spans="1:43">
      <c r="B23" s="35" t="s">
        <v>83</v>
      </c>
      <c r="C23" s="22">
        <v>275.5</v>
      </c>
      <c r="D23" s="23" t="s">
        <v>56</v>
      </c>
      <c r="E23" s="23" t="s">
        <v>51</v>
      </c>
      <c r="F23" s="23" t="s">
        <v>54</v>
      </c>
      <c r="G23" s="24">
        <f>VLOOKUP(+ROUND(H23,0),'[1]BWT Co-eff'!A$2:B$402,2)</f>
        <v>1.3178000000000001</v>
      </c>
      <c r="H23" s="25">
        <v>267</v>
      </c>
      <c r="I23" s="44">
        <f t="shared" si="18"/>
        <v>5.9029320970037453</v>
      </c>
      <c r="M23" s="27" t="s">
        <v>57</v>
      </c>
      <c r="Q23" s="22">
        <f t="shared" si="19"/>
        <v>1195.9955</v>
      </c>
      <c r="U23" s="30">
        <f t="shared" si="20"/>
        <v>0</v>
      </c>
      <c r="Z23" s="45">
        <f t="shared" si="21"/>
        <v>0</v>
      </c>
      <c r="AA23" s="14">
        <v>175</v>
      </c>
      <c r="AB23" s="22">
        <v>185</v>
      </c>
      <c r="AC23" s="22">
        <v>190</v>
      </c>
      <c r="AE23" s="30">
        <f t="shared" si="22"/>
        <v>190</v>
      </c>
      <c r="AF23" s="16">
        <v>130</v>
      </c>
      <c r="AG23" s="22">
        <v>137.5</v>
      </c>
      <c r="AH23" s="22">
        <v>-140</v>
      </c>
      <c r="AJ23" s="31">
        <f t="shared" si="23"/>
        <v>137.5</v>
      </c>
      <c r="AK23" s="32">
        <f t="shared" si="24"/>
        <v>327.5</v>
      </c>
      <c r="AL23" s="13">
        <v>215</v>
      </c>
      <c r="AM23" s="22">
        <v>-227.5</v>
      </c>
      <c r="AN23" s="22">
        <v>-227.5</v>
      </c>
      <c r="AP23" s="31">
        <f t="shared" si="25"/>
        <v>215</v>
      </c>
      <c r="AQ23" s="33">
        <f t="shared" si="26"/>
        <v>542.5</v>
      </c>
    </row>
    <row r="24" spans="1:43">
      <c r="B24" s="35" t="s">
        <v>83</v>
      </c>
      <c r="C24" s="22" t="s">
        <v>74</v>
      </c>
      <c r="D24" s="23" t="s">
        <v>75</v>
      </c>
      <c r="E24" s="23" t="s">
        <v>46</v>
      </c>
      <c r="F24" s="23" t="s">
        <v>54</v>
      </c>
      <c r="G24" s="24">
        <f>VLOOKUP(+ROUND(H24,0),'[1]BWT Co-eff'!A$2:B$402,2)</f>
        <v>1.4830000000000001</v>
      </c>
      <c r="H24" s="25">
        <v>347.8</v>
      </c>
      <c r="I24" s="44">
        <f t="shared" si="18"/>
        <v>6.0396880577918344</v>
      </c>
      <c r="M24" s="27" t="s">
        <v>57</v>
      </c>
      <c r="Q24" s="22">
        <f t="shared" si="19"/>
        <v>1416.4555</v>
      </c>
      <c r="U24" s="30">
        <f t="shared" si="20"/>
        <v>0</v>
      </c>
      <c r="Z24" s="45">
        <f t="shared" si="21"/>
        <v>0</v>
      </c>
      <c r="AA24" s="14">
        <v>225</v>
      </c>
      <c r="AB24" s="22">
        <v>250</v>
      </c>
      <c r="AC24" s="22">
        <v>272.5</v>
      </c>
      <c r="AE24" s="30">
        <f t="shared" si="22"/>
        <v>272.5</v>
      </c>
      <c r="AF24" s="16">
        <v>137.5</v>
      </c>
      <c r="AG24" s="22">
        <v>-150</v>
      </c>
      <c r="AH24" s="22">
        <v>150</v>
      </c>
      <c r="AJ24" s="31">
        <f t="shared" si="23"/>
        <v>150</v>
      </c>
      <c r="AK24" s="32">
        <f t="shared" si="24"/>
        <v>422.5</v>
      </c>
      <c r="AL24" s="13">
        <v>220</v>
      </c>
      <c r="AM24" s="22">
        <v>-245</v>
      </c>
      <c r="AN24" s="22">
        <v>-245</v>
      </c>
      <c r="AP24" s="31">
        <f t="shared" si="25"/>
        <v>220</v>
      </c>
      <c r="AQ24" s="33">
        <f t="shared" si="26"/>
        <v>642.5</v>
      </c>
    </row>
    <row r="25" spans="1:43">
      <c r="G25" s="24">
        <f>VLOOKUP(+ROUND(H25,0),'[1]BWT Co-eff'!A$2:B$402,2)</f>
        <v>0.9</v>
      </c>
      <c r="I25" s="44" t="e">
        <f t="shared" si="0"/>
        <v>#DIV/0!</v>
      </c>
      <c r="Q25" s="22">
        <f t="shared" si="1"/>
        <v>0</v>
      </c>
      <c r="U25" s="30">
        <f t="shared" si="2"/>
        <v>0</v>
      </c>
      <c r="Z25" s="45">
        <f t="shared" si="3"/>
        <v>0</v>
      </c>
      <c r="AE25" s="30">
        <f t="shared" si="4"/>
        <v>0</v>
      </c>
      <c r="AJ25" s="31">
        <f t="shared" si="5"/>
        <v>0</v>
      </c>
      <c r="AK25" s="32">
        <f t="shared" si="6"/>
        <v>0</v>
      </c>
      <c r="AP25" s="31">
        <f t="shared" si="7"/>
        <v>0</v>
      </c>
      <c r="AQ25" s="33">
        <f t="shared" si="8"/>
        <v>0</v>
      </c>
    </row>
    <row r="26" spans="1:43" s="5" customFormat="1" ht="12" customHeight="1">
      <c r="A26" s="42" t="s">
        <v>38</v>
      </c>
      <c r="B26" s="5" t="s">
        <v>0</v>
      </c>
      <c r="C26" s="6" t="s">
        <v>1</v>
      </c>
      <c r="D26" s="7" t="s">
        <v>22</v>
      </c>
      <c r="E26" s="8" t="s">
        <v>2</v>
      </c>
      <c r="F26" s="8" t="s">
        <v>36</v>
      </c>
      <c r="G26" s="19" t="s">
        <v>21</v>
      </c>
      <c r="H26" s="15" t="s">
        <v>3</v>
      </c>
      <c r="I26" s="19" t="s">
        <v>33</v>
      </c>
      <c r="J26" s="5" t="s">
        <v>4</v>
      </c>
      <c r="K26" s="9" t="s">
        <v>5</v>
      </c>
      <c r="L26" s="41" t="s">
        <v>6</v>
      </c>
      <c r="M26" s="10" t="s">
        <v>34</v>
      </c>
      <c r="N26" s="37" t="s">
        <v>37</v>
      </c>
      <c r="O26" s="39" t="s">
        <v>35</v>
      </c>
      <c r="P26" s="39" t="s">
        <v>39</v>
      </c>
      <c r="Q26" s="6" t="s">
        <v>7</v>
      </c>
      <c r="R26" s="46" t="s">
        <v>41</v>
      </c>
      <c r="S26" s="6" t="s">
        <v>40</v>
      </c>
      <c r="T26" s="6" t="s">
        <v>42</v>
      </c>
      <c r="U26" s="46" t="s">
        <v>43</v>
      </c>
      <c r="V26" s="11" t="s">
        <v>44</v>
      </c>
      <c r="W26" s="12" t="s">
        <v>24</v>
      </c>
      <c r="X26" s="12" t="s">
        <v>25</v>
      </c>
      <c r="Y26" s="20" t="s">
        <v>30</v>
      </c>
      <c r="Z26" s="13" t="s">
        <v>26</v>
      </c>
      <c r="AA26" s="14" t="s">
        <v>8</v>
      </c>
      <c r="AB26" s="6" t="s">
        <v>9</v>
      </c>
      <c r="AC26" s="6" t="s">
        <v>10</v>
      </c>
      <c r="AD26" s="20" t="s">
        <v>27</v>
      </c>
      <c r="AE26" s="15" t="s">
        <v>11</v>
      </c>
      <c r="AF26" s="16" t="s">
        <v>12</v>
      </c>
      <c r="AG26" s="6" t="s">
        <v>13</v>
      </c>
      <c r="AH26" s="6" t="s">
        <v>14</v>
      </c>
      <c r="AI26" s="20" t="s">
        <v>28</v>
      </c>
      <c r="AJ26" s="17" t="s">
        <v>15</v>
      </c>
      <c r="AK26" s="11" t="s">
        <v>16</v>
      </c>
      <c r="AL26" s="13" t="s">
        <v>17</v>
      </c>
      <c r="AM26" s="6" t="s">
        <v>18</v>
      </c>
      <c r="AN26" s="6" t="s">
        <v>19</v>
      </c>
      <c r="AO26" s="20" t="s">
        <v>29</v>
      </c>
      <c r="AP26" s="17" t="s">
        <v>20</v>
      </c>
      <c r="AQ26" s="16" t="s">
        <v>23</v>
      </c>
    </row>
    <row r="27" spans="1:43">
      <c r="B27" s="35" t="s">
        <v>83</v>
      </c>
      <c r="C27" s="22">
        <v>181.75</v>
      </c>
      <c r="D27" s="23" t="s">
        <v>78</v>
      </c>
      <c r="E27" s="23" t="s">
        <v>79</v>
      </c>
      <c r="F27" s="23" t="s">
        <v>54</v>
      </c>
      <c r="G27" s="24">
        <f>VLOOKUP(+ROUND(H27,0),'[1]BWT Co-eff'!A$2:B$402,2)</f>
        <v>1.0728</v>
      </c>
      <c r="H27" s="25">
        <v>180.2</v>
      </c>
      <c r="I27" s="44">
        <f t="shared" si="0"/>
        <v>2.034349092119867</v>
      </c>
      <c r="M27" s="27" t="s">
        <v>80</v>
      </c>
      <c r="Q27" s="22">
        <f t="shared" si="1"/>
        <v>341.71300000000002</v>
      </c>
      <c r="U27" s="30">
        <f t="shared" si="2"/>
        <v>0</v>
      </c>
      <c r="Z27" s="45">
        <f t="shared" si="3"/>
        <v>0</v>
      </c>
      <c r="AE27" s="30">
        <f t="shared" si="4"/>
        <v>0</v>
      </c>
      <c r="AF27" s="16">
        <v>142.5</v>
      </c>
      <c r="AG27" s="22">
        <v>150</v>
      </c>
      <c r="AH27" s="22">
        <v>155</v>
      </c>
      <c r="AI27" s="29">
        <v>-157.5</v>
      </c>
      <c r="AJ27" s="31">
        <f t="shared" si="5"/>
        <v>155</v>
      </c>
      <c r="AK27" s="32">
        <f t="shared" si="6"/>
        <v>155</v>
      </c>
      <c r="AP27" s="31">
        <f t="shared" si="7"/>
        <v>0</v>
      </c>
      <c r="AQ27" s="33">
        <f t="shared" si="8"/>
        <v>155</v>
      </c>
    </row>
    <row r="28" spans="1:43">
      <c r="G28" s="24">
        <f>VLOOKUP(+ROUND(H28,0),'[1]BWT Co-eff'!A$2:B$402,2)</f>
        <v>0.9</v>
      </c>
      <c r="I28" s="44" t="e">
        <f t="shared" si="0"/>
        <v>#DIV/0!</v>
      </c>
      <c r="Q28" s="22">
        <f t="shared" si="1"/>
        <v>0</v>
      </c>
      <c r="U28" s="30">
        <f t="shared" si="2"/>
        <v>0</v>
      </c>
      <c r="Z28" s="45">
        <f t="shared" si="3"/>
        <v>0</v>
      </c>
      <c r="AE28" s="30">
        <f t="shared" si="4"/>
        <v>0</v>
      </c>
      <c r="AJ28" s="31">
        <f t="shared" si="5"/>
        <v>0</v>
      </c>
      <c r="AK28" s="32">
        <f t="shared" si="6"/>
        <v>0</v>
      </c>
      <c r="AP28" s="31">
        <f t="shared" si="7"/>
        <v>0</v>
      </c>
      <c r="AQ28" s="33">
        <f t="shared" si="8"/>
        <v>0</v>
      </c>
    </row>
    <row r="29" spans="1:43" s="5" customFormat="1" ht="12" customHeight="1">
      <c r="A29" s="42" t="s">
        <v>38</v>
      </c>
      <c r="B29" s="5" t="s">
        <v>0</v>
      </c>
      <c r="C29" s="6" t="s">
        <v>1</v>
      </c>
      <c r="D29" s="7" t="s">
        <v>22</v>
      </c>
      <c r="E29" s="8" t="s">
        <v>2</v>
      </c>
      <c r="F29" s="8" t="s">
        <v>36</v>
      </c>
      <c r="G29" s="19" t="s">
        <v>21</v>
      </c>
      <c r="H29" s="15" t="s">
        <v>3</v>
      </c>
      <c r="I29" s="19" t="s">
        <v>33</v>
      </c>
      <c r="J29" s="5" t="s">
        <v>4</v>
      </c>
      <c r="K29" s="9" t="s">
        <v>5</v>
      </c>
      <c r="L29" s="41" t="s">
        <v>6</v>
      </c>
      <c r="M29" s="10" t="s">
        <v>34</v>
      </c>
      <c r="N29" s="37" t="s">
        <v>37</v>
      </c>
      <c r="O29" s="39" t="s">
        <v>35</v>
      </c>
      <c r="P29" s="39" t="s">
        <v>39</v>
      </c>
      <c r="Q29" s="6" t="s">
        <v>7</v>
      </c>
      <c r="R29" s="46" t="s">
        <v>41</v>
      </c>
      <c r="S29" s="6" t="s">
        <v>40</v>
      </c>
      <c r="T29" s="6" t="s">
        <v>42</v>
      </c>
      <c r="U29" s="46" t="s">
        <v>43</v>
      </c>
      <c r="V29" s="11" t="s">
        <v>44</v>
      </c>
      <c r="W29" s="12" t="s">
        <v>24</v>
      </c>
      <c r="X29" s="12" t="s">
        <v>25</v>
      </c>
      <c r="Y29" s="20" t="s">
        <v>30</v>
      </c>
      <c r="Z29" s="13" t="s">
        <v>26</v>
      </c>
      <c r="AA29" s="14" t="s">
        <v>8</v>
      </c>
      <c r="AB29" s="6" t="s">
        <v>9</v>
      </c>
      <c r="AC29" s="6" t="s">
        <v>10</v>
      </c>
      <c r="AD29" s="20" t="s">
        <v>27</v>
      </c>
      <c r="AE29" s="15" t="s">
        <v>11</v>
      </c>
      <c r="AF29" s="16" t="s">
        <v>12</v>
      </c>
      <c r="AG29" s="6" t="s">
        <v>13</v>
      </c>
      <c r="AH29" s="6" t="s">
        <v>14</v>
      </c>
      <c r="AI29" s="20" t="s">
        <v>28</v>
      </c>
      <c r="AJ29" s="17" t="s">
        <v>15</v>
      </c>
      <c r="AK29" s="11" t="s">
        <v>16</v>
      </c>
      <c r="AL29" s="13" t="s">
        <v>17</v>
      </c>
      <c r="AM29" s="6" t="s">
        <v>18</v>
      </c>
      <c r="AN29" s="6" t="s">
        <v>19</v>
      </c>
      <c r="AO29" s="20" t="s">
        <v>29</v>
      </c>
      <c r="AP29" s="17" t="s">
        <v>20</v>
      </c>
      <c r="AQ29" s="16" t="s">
        <v>23</v>
      </c>
    </row>
    <row r="30" spans="1:43">
      <c r="B30" s="35" t="s">
        <v>83</v>
      </c>
      <c r="C30" s="22">
        <v>148.75</v>
      </c>
      <c r="D30" s="23" t="s">
        <v>81</v>
      </c>
      <c r="E30" s="23" t="s">
        <v>51</v>
      </c>
      <c r="F30" s="23" t="s">
        <v>54</v>
      </c>
      <c r="G30" s="24">
        <f>VLOOKUP(+ROUND(H30,0),'[1]BWT Co-eff'!A$2:B$402,2)</f>
        <v>0.97929999999999995</v>
      </c>
      <c r="H30" s="25">
        <v>147.4</v>
      </c>
      <c r="I30" s="44">
        <f t="shared" si="0"/>
        <v>1.7942549901628224</v>
      </c>
      <c r="K30" s="26" t="s">
        <v>82</v>
      </c>
      <c r="Q30" s="22">
        <f t="shared" si="1"/>
        <v>270.06350000000003</v>
      </c>
      <c r="U30" s="30">
        <f t="shared" si="2"/>
        <v>0</v>
      </c>
      <c r="Z30" s="45">
        <f t="shared" si="3"/>
        <v>0</v>
      </c>
      <c r="AE30" s="30">
        <f t="shared" si="4"/>
        <v>0</v>
      </c>
      <c r="AF30" s="16">
        <v>115</v>
      </c>
      <c r="AG30" s="22">
        <v>122.5</v>
      </c>
      <c r="AH30" s="22">
        <v>-127.5</v>
      </c>
      <c r="AJ30" s="31">
        <f t="shared" si="5"/>
        <v>122.5</v>
      </c>
      <c r="AK30" s="32">
        <f t="shared" si="6"/>
        <v>122.5</v>
      </c>
      <c r="AP30" s="31">
        <f t="shared" si="7"/>
        <v>0</v>
      </c>
      <c r="AQ30" s="33">
        <f t="shared" si="8"/>
        <v>122.5</v>
      </c>
    </row>
    <row r="31" spans="1:43">
      <c r="G31" s="24">
        <f>VLOOKUP(+ROUND(H31,0),'[1]BWT Co-eff'!A$2:B$402,2)</f>
        <v>0.9</v>
      </c>
      <c r="I31" s="44" t="e">
        <f t="shared" si="0"/>
        <v>#DIV/0!</v>
      </c>
      <c r="Q31" s="22">
        <f t="shared" si="1"/>
        <v>0</v>
      </c>
      <c r="U31" s="30">
        <f t="shared" si="2"/>
        <v>0</v>
      </c>
      <c r="Z31" s="45">
        <f t="shared" si="3"/>
        <v>0</v>
      </c>
      <c r="AE31" s="30">
        <f t="shared" si="4"/>
        <v>0</v>
      </c>
      <c r="AJ31" s="31">
        <f t="shared" si="5"/>
        <v>0</v>
      </c>
      <c r="AK31" s="32">
        <f t="shared" si="6"/>
        <v>0</v>
      </c>
      <c r="AP31" s="31">
        <f t="shared" si="7"/>
        <v>0</v>
      </c>
      <c r="AQ31" s="33">
        <f t="shared" si="8"/>
        <v>0</v>
      </c>
    </row>
    <row r="32" spans="1:43" s="5" customFormat="1" ht="12" customHeight="1">
      <c r="A32" s="42" t="s">
        <v>38</v>
      </c>
      <c r="B32" s="5" t="s">
        <v>0</v>
      </c>
      <c r="C32" s="6" t="s">
        <v>1</v>
      </c>
      <c r="D32" s="7" t="s">
        <v>22</v>
      </c>
      <c r="E32" s="8" t="s">
        <v>2</v>
      </c>
      <c r="F32" s="8" t="s">
        <v>36</v>
      </c>
      <c r="G32" s="19" t="s">
        <v>21</v>
      </c>
      <c r="H32" s="15" t="s">
        <v>3</v>
      </c>
      <c r="I32" s="19" t="s">
        <v>33</v>
      </c>
      <c r="J32" s="5" t="s">
        <v>4</v>
      </c>
      <c r="K32" s="9" t="s">
        <v>5</v>
      </c>
      <c r="L32" s="41" t="s">
        <v>6</v>
      </c>
      <c r="M32" s="10" t="s">
        <v>34</v>
      </c>
      <c r="N32" s="37" t="s">
        <v>37</v>
      </c>
      <c r="O32" s="39" t="s">
        <v>35</v>
      </c>
      <c r="P32" s="39" t="s">
        <v>39</v>
      </c>
      <c r="Q32" s="6" t="s">
        <v>7</v>
      </c>
      <c r="R32" s="46" t="s">
        <v>41</v>
      </c>
      <c r="S32" s="6" t="s">
        <v>40</v>
      </c>
      <c r="T32" s="6" t="s">
        <v>42</v>
      </c>
      <c r="U32" s="46" t="s">
        <v>43</v>
      </c>
      <c r="V32" s="11" t="s">
        <v>44</v>
      </c>
      <c r="W32" s="12" t="s">
        <v>24</v>
      </c>
      <c r="X32" s="12" t="s">
        <v>25</v>
      </c>
      <c r="Y32" s="20" t="s">
        <v>30</v>
      </c>
      <c r="Z32" s="13" t="s">
        <v>26</v>
      </c>
      <c r="AA32" s="14" t="s">
        <v>8</v>
      </c>
      <c r="AB32" s="6" t="s">
        <v>9</v>
      </c>
      <c r="AC32" s="6" t="s">
        <v>10</v>
      </c>
      <c r="AD32" s="20" t="s">
        <v>27</v>
      </c>
      <c r="AE32" s="15" t="s">
        <v>11</v>
      </c>
      <c r="AF32" s="16" t="s">
        <v>12</v>
      </c>
      <c r="AG32" s="6" t="s">
        <v>13</v>
      </c>
      <c r="AH32" s="6" t="s">
        <v>14</v>
      </c>
      <c r="AI32" s="20" t="s">
        <v>28</v>
      </c>
      <c r="AJ32" s="17" t="s">
        <v>15</v>
      </c>
      <c r="AK32" s="11" t="s">
        <v>16</v>
      </c>
      <c r="AL32" s="13" t="s">
        <v>17</v>
      </c>
      <c r="AM32" s="6" t="s">
        <v>18</v>
      </c>
      <c r="AN32" s="6" t="s">
        <v>19</v>
      </c>
      <c r="AO32" s="20" t="s">
        <v>29</v>
      </c>
      <c r="AP32" s="17" t="s">
        <v>20</v>
      </c>
      <c r="AQ32" s="16" t="s">
        <v>23</v>
      </c>
    </row>
    <row r="33" spans="2:43">
      <c r="B33" s="35" t="s">
        <v>83</v>
      </c>
      <c r="C33" s="22" t="s">
        <v>49</v>
      </c>
      <c r="D33" s="23" t="s">
        <v>50</v>
      </c>
      <c r="E33" s="23" t="s">
        <v>51</v>
      </c>
      <c r="F33" s="23" t="s">
        <v>47</v>
      </c>
      <c r="G33" s="24">
        <f>VLOOKUP(+ROUND(H33,0),'[1]BWT Co-eff'!A$2:B$402,2)</f>
        <v>1.1691</v>
      </c>
      <c r="H33" s="25">
        <v>213.6</v>
      </c>
      <c r="I33" s="44">
        <f t="shared" si="0"/>
        <v>2.4736262233146071</v>
      </c>
      <c r="N33" s="36" t="s">
        <v>57</v>
      </c>
      <c r="Q33" s="22">
        <f t="shared" si="1"/>
        <v>451.94300000000004</v>
      </c>
      <c r="U33" s="30">
        <f t="shared" si="2"/>
        <v>0</v>
      </c>
      <c r="Z33" s="45">
        <f t="shared" si="3"/>
        <v>0</v>
      </c>
      <c r="AE33" s="30">
        <f t="shared" si="4"/>
        <v>0</v>
      </c>
      <c r="AF33" s="16">
        <v>62.5</v>
      </c>
      <c r="AG33" s="22">
        <v>67.5</v>
      </c>
      <c r="AH33" s="22">
        <v>70</v>
      </c>
      <c r="AI33" s="29">
        <v>-72.5</v>
      </c>
      <c r="AJ33" s="31">
        <f t="shared" si="5"/>
        <v>70</v>
      </c>
      <c r="AK33" s="32">
        <f t="shared" si="6"/>
        <v>70</v>
      </c>
      <c r="AL33" s="13">
        <v>125</v>
      </c>
      <c r="AM33" s="22">
        <v>-135</v>
      </c>
      <c r="AN33" s="22">
        <v>135</v>
      </c>
      <c r="AO33" s="29">
        <v>140</v>
      </c>
      <c r="AP33" s="31">
        <f t="shared" si="7"/>
        <v>135</v>
      </c>
      <c r="AQ33" s="33">
        <f t="shared" si="8"/>
        <v>205</v>
      </c>
    </row>
    <row r="34" spans="2:43">
      <c r="B34" s="35" t="s">
        <v>83</v>
      </c>
      <c r="C34" s="22">
        <v>275.5</v>
      </c>
      <c r="D34" s="23" t="s">
        <v>56</v>
      </c>
      <c r="E34" s="23" t="s">
        <v>51</v>
      </c>
      <c r="F34" s="23" t="s">
        <v>54</v>
      </c>
      <c r="G34" s="24">
        <f>VLOOKUP(+ROUND(H34,0),'[1]BWT Co-eff'!A$2:B$402,2)</f>
        <v>1.3178000000000001</v>
      </c>
      <c r="H34" s="25">
        <v>267</v>
      </c>
      <c r="I34" s="44">
        <f t="shared" si="0"/>
        <v>3.8355457404494384</v>
      </c>
      <c r="N34" s="36" t="s">
        <v>57</v>
      </c>
      <c r="Q34" s="22">
        <f t="shared" si="1"/>
        <v>777.12150000000008</v>
      </c>
      <c r="U34" s="30">
        <f t="shared" si="2"/>
        <v>0</v>
      </c>
      <c r="Z34" s="45">
        <f t="shared" si="3"/>
        <v>0</v>
      </c>
      <c r="AE34" s="30">
        <f t="shared" si="4"/>
        <v>0</v>
      </c>
      <c r="AF34" s="16">
        <v>130</v>
      </c>
      <c r="AG34" s="22">
        <v>137.5</v>
      </c>
      <c r="AH34" s="22">
        <v>-140</v>
      </c>
      <c r="AJ34" s="31">
        <f t="shared" si="5"/>
        <v>137.5</v>
      </c>
      <c r="AK34" s="32">
        <f t="shared" si="6"/>
        <v>137.5</v>
      </c>
      <c r="AL34" s="13">
        <v>215</v>
      </c>
      <c r="AM34" s="22">
        <v>-227.5</v>
      </c>
      <c r="AN34" s="22">
        <v>-227.5</v>
      </c>
      <c r="AP34" s="31">
        <f t="shared" si="7"/>
        <v>215</v>
      </c>
      <c r="AQ34" s="33">
        <f t="shared" si="8"/>
        <v>352.5</v>
      </c>
    </row>
    <row r="35" spans="2:43">
      <c r="G35" s="24">
        <f>VLOOKUP(+ROUND(H35,0),'[1]BWT Co-eff'!A$2:B$402,2)</f>
        <v>0.9</v>
      </c>
      <c r="I35" s="44" t="e">
        <f t="shared" si="0"/>
        <v>#DIV/0!</v>
      </c>
      <c r="Q35" s="22">
        <f t="shared" si="1"/>
        <v>0</v>
      </c>
      <c r="U35" s="30">
        <f t="shared" si="2"/>
        <v>0</v>
      </c>
      <c r="Z35" s="45">
        <f t="shared" si="3"/>
        <v>0</v>
      </c>
      <c r="AE35" s="30">
        <f t="shared" si="4"/>
        <v>0</v>
      </c>
      <c r="AJ35" s="31">
        <f t="shared" si="5"/>
        <v>0</v>
      </c>
      <c r="AK35" s="32">
        <f t="shared" si="6"/>
        <v>0</v>
      </c>
      <c r="AP35" s="31">
        <f t="shared" si="7"/>
        <v>0</v>
      </c>
      <c r="AQ35" s="33">
        <f t="shared" si="8"/>
        <v>0</v>
      </c>
    </row>
    <row r="36" spans="2:43">
      <c r="G36" s="24">
        <f>VLOOKUP(+ROUND(H36,0),'[1]BWT Co-eff'!A$2:B$402,2)</f>
        <v>0.9</v>
      </c>
      <c r="I36" s="44" t="e">
        <f t="shared" si="0"/>
        <v>#DIV/0!</v>
      </c>
      <c r="Q36" s="22">
        <f t="shared" si="1"/>
        <v>0</v>
      </c>
      <c r="U36" s="30">
        <f t="shared" si="2"/>
        <v>0</v>
      </c>
      <c r="Z36" s="45">
        <f t="shared" si="3"/>
        <v>0</v>
      </c>
      <c r="AE36" s="30">
        <f t="shared" si="4"/>
        <v>0</v>
      </c>
      <c r="AJ36" s="31">
        <f t="shared" si="5"/>
        <v>0</v>
      </c>
      <c r="AK36" s="32">
        <f t="shared" si="6"/>
        <v>0</v>
      </c>
      <c r="AP36" s="31">
        <f t="shared" si="7"/>
        <v>0</v>
      </c>
      <c r="AQ36" s="33">
        <f t="shared" si="8"/>
        <v>0</v>
      </c>
    </row>
    <row r="37" spans="2:43">
      <c r="G37" s="24">
        <f>VLOOKUP(+ROUND(H37,0),'[1]BWT Co-eff'!A$2:B$402,2)</f>
        <v>0.9</v>
      </c>
      <c r="I37" s="44" t="e">
        <f t="shared" si="0"/>
        <v>#DIV/0!</v>
      </c>
      <c r="Q37" s="22">
        <f t="shared" si="1"/>
        <v>0</v>
      </c>
      <c r="U37" s="30">
        <f t="shared" si="2"/>
        <v>0</v>
      </c>
      <c r="Z37" s="45">
        <f t="shared" si="3"/>
        <v>0</v>
      </c>
      <c r="AE37" s="30">
        <f t="shared" si="4"/>
        <v>0</v>
      </c>
      <c r="AJ37" s="31">
        <f t="shared" si="5"/>
        <v>0</v>
      </c>
      <c r="AK37" s="32">
        <f t="shared" si="6"/>
        <v>0</v>
      </c>
      <c r="AP37" s="31">
        <f t="shared" si="7"/>
        <v>0</v>
      </c>
      <c r="AQ37" s="33">
        <f t="shared" si="8"/>
        <v>0</v>
      </c>
    </row>
    <row r="38" spans="2:43">
      <c r="G38" s="24">
        <f>VLOOKUP(+ROUND(H38,0),'[1]BWT Co-eff'!A$2:B$402,2)</f>
        <v>0.9</v>
      </c>
      <c r="I38" s="44" t="e">
        <f t="shared" si="0"/>
        <v>#DIV/0!</v>
      </c>
      <c r="Q38" s="22">
        <f t="shared" si="1"/>
        <v>0</v>
      </c>
      <c r="U38" s="30">
        <f t="shared" si="2"/>
        <v>0</v>
      </c>
      <c r="Z38" s="45">
        <f t="shared" si="3"/>
        <v>0</v>
      </c>
      <c r="AE38" s="30">
        <f t="shared" si="4"/>
        <v>0</v>
      </c>
      <c r="AJ38" s="31">
        <f t="shared" si="5"/>
        <v>0</v>
      </c>
      <c r="AK38" s="32">
        <f t="shared" si="6"/>
        <v>0</v>
      </c>
      <c r="AP38" s="31">
        <f t="shared" si="7"/>
        <v>0</v>
      </c>
      <c r="AQ38" s="33">
        <f t="shared" si="8"/>
        <v>0</v>
      </c>
    </row>
    <row r="39" spans="2:43">
      <c r="G39" s="24">
        <f>VLOOKUP(+ROUND(H39,0),'[1]BWT Co-eff'!A$2:B$402,2)</f>
        <v>0.9</v>
      </c>
      <c r="I39" s="44" t="e">
        <f t="shared" si="0"/>
        <v>#DIV/0!</v>
      </c>
      <c r="Q39" s="22">
        <f t="shared" si="1"/>
        <v>0</v>
      </c>
      <c r="U39" s="30">
        <f t="shared" si="2"/>
        <v>0</v>
      </c>
      <c r="Z39" s="45">
        <f t="shared" si="3"/>
        <v>0</v>
      </c>
      <c r="AE39" s="30">
        <f t="shared" si="4"/>
        <v>0</v>
      </c>
      <c r="AJ39" s="31">
        <f t="shared" si="5"/>
        <v>0</v>
      </c>
      <c r="AK39" s="32">
        <f t="shared" si="6"/>
        <v>0</v>
      </c>
      <c r="AP39" s="31">
        <f t="shared" si="7"/>
        <v>0</v>
      </c>
      <c r="AQ39" s="33">
        <f t="shared" si="8"/>
        <v>0</v>
      </c>
    </row>
    <row r="40" spans="2:43">
      <c r="G40" s="24">
        <f>VLOOKUP(+ROUND(H40,0),'[1]BWT Co-eff'!A$2:B$402,2)</f>
        <v>0.9</v>
      </c>
      <c r="I40" s="44" t="e">
        <f t="shared" si="0"/>
        <v>#DIV/0!</v>
      </c>
      <c r="Q40" s="22">
        <f t="shared" si="1"/>
        <v>0</v>
      </c>
      <c r="U40" s="30">
        <f t="shared" si="2"/>
        <v>0</v>
      </c>
      <c r="Z40" s="45">
        <f t="shared" si="3"/>
        <v>0</v>
      </c>
      <c r="AE40" s="30">
        <f t="shared" si="4"/>
        <v>0</v>
      </c>
      <c r="AJ40" s="31">
        <f t="shared" si="5"/>
        <v>0</v>
      </c>
      <c r="AK40" s="32">
        <f t="shared" si="6"/>
        <v>0</v>
      </c>
      <c r="AP40" s="31">
        <f t="shared" si="7"/>
        <v>0</v>
      </c>
      <c r="AQ40" s="33">
        <f t="shared" si="8"/>
        <v>0</v>
      </c>
    </row>
    <row r="41" spans="2:43">
      <c r="G41" s="24">
        <f>VLOOKUP(+ROUND(H41,0),'[1]BWT Co-eff'!A$2:B$402,2)</f>
        <v>0.9</v>
      </c>
      <c r="I41" s="44" t="e">
        <f t="shared" si="0"/>
        <v>#DIV/0!</v>
      </c>
      <c r="Q41" s="22">
        <f t="shared" si="1"/>
        <v>0</v>
      </c>
      <c r="U41" s="30">
        <f t="shared" si="2"/>
        <v>0</v>
      </c>
      <c r="Z41" s="45">
        <f t="shared" si="3"/>
        <v>0</v>
      </c>
      <c r="AE41" s="30">
        <f t="shared" si="4"/>
        <v>0</v>
      </c>
      <c r="AJ41" s="31">
        <f t="shared" si="5"/>
        <v>0</v>
      </c>
      <c r="AK41" s="32">
        <f t="shared" si="6"/>
        <v>0</v>
      </c>
      <c r="AP41" s="31">
        <f t="shared" si="7"/>
        <v>0</v>
      </c>
      <c r="AQ41" s="33">
        <f t="shared" si="8"/>
        <v>0</v>
      </c>
    </row>
    <row r="42" spans="2:43">
      <c r="G42" s="24">
        <f>VLOOKUP(+ROUND(H42,0),'[1]BWT Co-eff'!A$2:B$402,2)</f>
        <v>0.9</v>
      </c>
      <c r="I42" s="44" t="e">
        <f t="shared" si="0"/>
        <v>#DIV/0!</v>
      </c>
      <c r="Q42" s="22">
        <f t="shared" si="1"/>
        <v>0</v>
      </c>
      <c r="U42" s="30">
        <f t="shared" si="2"/>
        <v>0</v>
      </c>
      <c r="Z42" s="45">
        <f t="shared" si="3"/>
        <v>0</v>
      </c>
      <c r="AE42" s="30">
        <f t="shared" si="4"/>
        <v>0</v>
      </c>
      <c r="AJ42" s="31">
        <f t="shared" si="5"/>
        <v>0</v>
      </c>
      <c r="AK42" s="32">
        <f t="shared" si="6"/>
        <v>0</v>
      </c>
      <c r="AP42" s="31">
        <f t="shared" si="7"/>
        <v>0</v>
      </c>
      <c r="AQ42" s="33">
        <f t="shared" si="8"/>
        <v>0</v>
      </c>
    </row>
    <row r="43" spans="2:43">
      <c r="G43" s="24">
        <f>VLOOKUP(+ROUND(H43,0),'[1]BWT Co-eff'!A$2:B$402,2)</f>
        <v>0.9</v>
      </c>
      <c r="I43" s="44" t="e">
        <f t="shared" si="0"/>
        <v>#DIV/0!</v>
      </c>
      <c r="Q43" s="22">
        <f t="shared" si="1"/>
        <v>0</v>
      </c>
      <c r="U43" s="30">
        <f t="shared" si="2"/>
        <v>0</v>
      </c>
      <c r="Z43" s="45">
        <f t="shared" si="3"/>
        <v>0</v>
      </c>
      <c r="AE43" s="30">
        <f t="shared" si="4"/>
        <v>0</v>
      </c>
      <c r="AJ43" s="31">
        <f t="shared" si="5"/>
        <v>0</v>
      </c>
      <c r="AK43" s="32">
        <f t="shared" si="6"/>
        <v>0</v>
      </c>
      <c r="AP43" s="31">
        <f t="shared" si="7"/>
        <v>0</v>
      </c>
      <c r="AQ43" s="33">
        <f t="shared" si="8"/>
        <v>0</v>
      </c>
    </row>
    <row r="44" spans="2:43">
      <c r="G44" s="24">
        <f>VLOOKUP(+ROUND(H44,0),'[1]BWT Co-eff'!A$2:B$402,2)</f>
        <v>0.9</v>
      </c>
      <c r="I44" s="44" t="e">
        <f t="shared" si="0"/>
        <v>#DIV/0!</v>
      </c>
      <c r="Q44" s="22">
        <f t="shared" si="1"/>
        <v>0</v>
      </c>
      <c r="U44" s="30">
        <f t="shared" si="2"/>
        <v>0</v>
      </c>
      <c r="Z44" s="45">
        <f t="shared" si="3"/>
        <v>0</v>
      </c>
      <c r="AE44" s="30">
        <f t="shared" si="4"/>
        <v>0</v>
      </c>
      <c r="AJ44" s="31">
        <f t="shared" si="5"/>
        <v>0</v>
      </c>
      <c r="AK44" s="32">
        <f t="shared" si="6"/>
        <v>0</v>
      </c>
      <c r="AP44" s="31">
        <f t="shared" si="7"/>
        <v>0</v>
      </c>
      <c r="AQ44" s="33">
        <f t="shared" si="8"/>
        <v>0</v>
      </c>
    </row>
    <row r="45" spans="2:43">
      <c r="G45" s="24">
        <f>VLOOKUP(+ROUND(H45,0),'[1]BWT Co-eff'!A$2:B$402,2)</f>
        <v>0.9</v>
      </c>
      <c r="I45" s="44" t="e">
        <f t="shared" si="0"/>
        <v>#DIV/0!</v>
      </c>
      <c r="Q45" s="22">
        <f t="shared" si="1"/>
        <v>0</v>
      </c>
      <c r="U45" s="30">
        <f t="shared" si="2"/>
        <v>0</v>
      </c>
      <c r="Z45" s="45">
        <f t="shared" si="3"/>
        <v>0</v>
      </c>
      <c r="AE45" s="30">
        <f t="shared" si="4"/>
        <v>0</v>
      </c>
      <c r="AJ45" s="31">
        <f t="shared" si="5"/>
        <v>0</v>
      </c>
      <c r="AK45" s="32">
        <f t="shared" si="6"/>
        <v>0</v>
      </c>
      <c r="AP45" s="31">
        <f t="shared" si="7"/>
        <v>0</v>
      </c>
      <c r="AQ45" s="33">
        <f t="shared" si="8"/>
        <v>0</v>
      </c>
    </row>
    <row r="46" spans="2:43">
      <c r="G46" s="24">
        <f>VLOOKUP(+ROUND(H46,0),'[1]BWT Co-eff'!A$2:B$402,2)</f>
        <v>0.9</v>
      </c>
      <c r="I46" s="44" t="e">
        <f t="shared" si="0"/>
        <v>#DIV/0!</v>
      </c>
      <c r="Q46" s="22">
        <f t="shared" si="1"/>
        <v>0</v>
      </c>
      <c r="U46" s="30">
        <f t="shared" si="2"/>
        <v>0</v>
      </c>
      <c r="Z46" s="45">
        <f t="shared" si="3"/>
        <v>0</v>
      </c>
      <c r="AE46" s="30">
        <f t="shared" si="4"/>
        <v>0</v>
      </c>
      <c r="AJ46" s="31">
        <f t="shared" si="5"/>
        <v>0</v>
      </c>
      <c r="AK46" s="32">
        <f t="shared" si="6"/>
        <v>0</v>
      </c>
      <c r="AP46" s="31">
        <f t="shared" si="7"/>
        <v>0</v>
      </c>
      <c r="AQ46" s="33">
        <f t="shared" si="8"/>
        <v>0</v>
      </c>
    </row>
    <row r="47" spans="2:43">
      <c r="G47" s="24">
        <f>VLOOKUP(+ROUND(H47,0),'[1]BWT Co-eff'!A$2:B$402,2)</f>
        <v>0.9</v>
      </c>
      <c r="I47" s="44" t="e">
        <f t="shared" si="0"/>
        <v>#DIV/0!</v>
      </c>
      <c r="Q47" s="22">
        <f t="shared" si="1"/>
        <v>0</v>
      </c>
      <c r="U47" s="30">
        <f t="shared" si="2"/>
        <v>0</v>
      </c>
      <c r="Z47" s="45">
        <f t="shared" si="3"/>
        <v>0</v>
      </c>
      <c r="AE47" s="30">
        <f t="shared" si="4"/>
        <v>0</v>
      </c>
      <c r="AJ47" s="31">
        <f t="shared" si="5"/>
        <v>0</v>
      </c>
      <c r="AK47" s="32">
        <f t="shared" si="6"/>
        <v>0</v>
      </c>
      <c r="AP47" s="31">
        <f t="shared" si="7"/>
        <v>0</v>
      </c>
      <c r="AQ47" s="33">
        <f t="shared" si="8"/>
        <v>0</v>
      </c>
    </row>
    <row r="48" spans="2:43">
      <c r="G48" s="24">
        <f>VLOOKUP(+ROUND(H48,0),'[1]BWT Co-eff'!A$2:B$402,2)</f>
        <v>0.9</v>
      </c>
      <c r="I48" s="44" t="e">
        <f t="shared" si="0"/>
        <v>#DIV/0!</v>
      </c>
      <c r="Q48" s="22">
        <f t="shared" si="1"/>
        <v>0</v>
      </c>
      <c r="U48" s="30">
        <f t="shared" si="2"/>
        <v>0</v>
      </c>
      <c r="Z48" s="45">
        <f t="shared" si="3"/>
        <v>0</v>
      </c>
      <c r="AE48" s="30">
        <f t="shared" si="4"/>
        <v>0</v>
      </c>
      <c r="AJ48" s="31">
        <f t="shared" si="5"/>
        <v>0</v>
      </c>
      <c r="AK48" s="32">
        <f t="shared" si="6"/>
        <v>0</v>
      </c>
      <c r="AP48" s="31">
        <f t="shared" si="7"/>
        <v>0</v>
      </c>
      <c r="AQ48" s="33">
        <f t="shared" si="8"/>
        <v>0</v>
      </c>
    </row>
    <row r="49" spans="7:43">
      <c r="G49" s="24">
        <f>VLOOKUP(+ROUND(H49,0),'[1]BWT Co-eff'!A$2:B$402,2)</f>
        <v>0.9</v>
      </c>
      <c r="I49" s="44" t="e">
        <f t="shared" si="0"/>
        <v>#DIV/0!</v>
      </c>
      <c r="Q49" s="22">
        <f t="shared" si="1"/>
        <v>0</v>
      </c>
      <c r="U49" s="30">
        <f t="shared" si="2"/>
        <v>0</v>
      </c>
      <c r="Z49" s="45">
        <f t="shared" si="3"/>
        <v>0</v>
      </c>
      <c r="AE49" s="30">
        <f t="shared" si="4"/>
        <v>0</v>
      </c>
      <c r="AJ49" s="31">
        <f t="shared" si="5"/>
        <v>0</v>
      </c>
      <c r="AK49" s="32">
        <f t="shared" si="6"/>
        <v>0</v>
      </c>
      <c r="AP49" s="31">
        <f t="shared" si="7"/>
        <v>0</v>
      </c>
      <c r="AQ49" s="33">
        <f t="shared" si="8"/>
        <v>0</v>
      </c>
    </row>
    <row r="50" spans="7:43">
      <c r="G50" s="24">
        <f>VLOOKUP(+ROUND(H50,0),'[1]BWT Co-eff'!A$2:B$402,2)</f>
        <v>0.9</v>
      </c>
      <c r="I50" s="44" t="e">
        <f t="shared" si="0"/>
        <v>#DIV/0!</v>
      </c>
      <c r="Q50" s="22">
        <f t="shared" si="1"/>
        <v>0</v>
      </c>
      <c r="U50" s="30">
        <f t="shared" si="2"/>
        <v>0</v>
      </c>
      <c r="Z50" s="45">
        <f t="shared" si="3"/>
        <v>0</v>
      </c>
      <c r="AE50" s="30">
        <f t="shared" si="4"/>
        <v>0</v>
      </c>
      <c r="AJ50" s="31">
        <f t="shared" si="5"/>
        <v>0</v>
      </c>
      <c r="AK50" s="32">
        <f t="shared" si="6"/>
        <v>0</v>
      </c>
      <c r="AP50" s="31">
        <f t="shared" si="7"/>
        <v>0</v>
      </c>
      <c r="AQ50" s="33">
        <f t="shared" si="8"/>
        <v>0</v>
      </c>
    </row>
    <row r="51" spans="7:43">
      <c r="G51" s="24">
        <f>VLOOKUP(+ROUND(H51,0),'[1]BWT Co-eff'!A$2:B$402,2)</f>
        <v>0.9</v>
      </c>
      <c r="I51" s="44" t="e">
        <f t="shared" si="0"/>
        <v>#DIV/0!</v>
      </c>
      <c r="Q51" s="22">
        <f t="shared" si="1"/>
        <v>0</v>
      </c>
      <c r="U51" s="30">
        <f t="shared" si="2"/>
        <v>0</v>
      </c>
      <c r="Z51" s="45">
        <f t="shared" si="3"/>
        <v>0</v>
      </c>
      <c r="AE51" s="30">
        <f t="shared" si="4"/>
        <v>0</v>
      </c>
      <c r="AJ51" s="31">
        <f t="shared" si="5"/>
        <v>0</v>
      </c>
      <c r="AK51" s="32">
        <f t="shared" si="6"/>
        <v>0</v>
      </c>
      <c r="AP51" s="31">
        <f t="shared" si="7"/>
        <v>0</v>
      </c>
      <c r="AQ51" s="33">
        <f t="shared" si="8"/>
        <v>0</v>
      </c>
    </row>
    <row r="52" spans="7:43">
      <c r="G52" s="24">
        <f>VLOOKUP(+ROUND(H52,0),'[1]BWT Co-eff'!A$2:B$402,2)</f>
        <v>0.9</v>
      </c>
      <c r="I52" s="44" t="e">
        <f t="shared" si="0"/>
        <v>#DIV/0!</v>
      </c>
      <c r="Q52" s="22">
        <f t="shared" si="1"/>
        <v>0</v>
      </c>
      <c r="U52" s="30">
        <f t="shared" si="2"/>
        <v>0</v>
      </c>
      <c r="Z52" s="45">
        <f t="shared" si="3"/>
        <v>0</v>
      </c>
      <c r="AE52" s="30">
        <f t="shared" si="4"/>
        <v>0</v>
      </c>
      <c r="AJ52" s="31">
        <f t="shared" si="5"/>
        <v>0</v>
      </c>
      <c r="AK52" s="32">
        <f t="shared" si="6"/>
        <v>0</v>
      </c>
      <c r="AP52" s="31">
        <f t="shared" si="7"/>
        <v>0</v>
      </c>
      <c r="AQ52" s="33">
        <f t="shared" si="8"/>
        <v>0</v>
      </c>
    </row>
    <row r="53" spans="7:43">
      <c r="G53" s="24">
        <f>VLOOKUP(+ROUND(H53,0),'[1]BWT Co-eff'!A$2:B$402,2)</f>
        <v>0.9</v>
      </c>
      <c r="I53" s="44" t="e">
        <f t="shared" si="0"/>
        <v>#DIV/0!</v>
      </c>
      <c r="Q53" s="22">
        <f t="shared" si="1"/>
        <v>0</v>
      </c>
      <c r="U53" s="30">
        <f t="shared" si="2"/>
        <v>0</v>
      </c>
      <c r="Z53" s="45">
        <f t="shared" si="3"/>
        <v>0</v>
      </c>
      <c r="AE53" s="30">
        <f t="shared" si="4"/>
        <v>0</v>
      </c>
      <c r="AJ53" s="31">
        <f t="shared" si="5"/>
        <v>0</v>
      </c>
      <c r="AK53" s="32">
        <f t="shared" si="6"/>
        <v>0</v>
      </c>
      <c r="AP53" s="31">
        <f t="shared" si="7"/>
        <v>0</v>
      </c>
      <c r="AQ53" s="33">
        <f t="shared" si="8"/>
        <v>0</v>
      </c>
    </row>
    <row r="54" spans="7:43">
      <c r="G54" s="24">
        <f>VLOOKUP(+ROUND(H54,0),'[1]BWT Co-eff'!A$2:B$402,2)</f>
        <v>0.9</v>
      </c>
      <c r="I54" s="44" t="e">
        <f t="shared" si="0"/>
        <v>#DIV/0!</v>
      </c>
      <c r="Q54" s="22">
        <f t="shared" si="1"/>
        <v>0</v>
      </c>
      <c r="U54" s="30">
        <f t="shared" si="2"/>
        <v>0</v>
      </c>
      <c r="Z54" s="45">
        <f t="shared" si="3"/>
        <v>0</v>
      </c>
      <c r="AE54" s="30">
        <f t="shared" si="4"/>
        <v>0</v>
      </c>
      <c r="AJ54" s="31">
        <f t="shared" si="5"/>
        <v>0</v>
      </c>
      <c r="AK54" s="32">
        <f t="shared" si="6"/>
        <v>0</v>
      </c>
      <c r="AP54" s="31">
        <f t="shared" si="7"/>
        <v>0</v>
      </c>
      <c r="AQ54" s="33">
        <f t="shared" si="8"/>
        <v>0</v>
      </c>
    </row>
    <row r="55" spans="7:43">
      <c r="G55" s="24">
        <f>VLOOKUP(+ROUND(H55,0),'[1]BWT Co-eff'!A$2:B$402,2)</f>
        <v>0.9</v>
      </c>
      <c r="I55" s="44" t="e">
        <f t="shared" si="0"/>
        <v>#DIV/0!</v>
      </c>
      <c r="Q55" s="22">
        <f t="shared" si="1"/>
        <v>0</v>
      </c>
      <c r="U55" s="30">
        <f t="shared" si="2"/>
        <v>0</v>
      </c>
      <c r="Z55" s="45">
        <f t="shared" si="3"/>
        <v>0</v>
      </c>
      <c r="AE55" s="30">
        <f t="shared" si="4"/>
        <v>0</v>
      </c>
      <c r="AJ55" s="31">
        <f t="shared" si="5"/>
        <v>0</v>
      </c>
      <c r="AK55" s="32">
        <f t="shared" si="6"/>
        <v>0</v>
      </c>
      <c r="AP55" s="31">
        <f t="shared" si="7"/>
        <v>0</v>
      </c>
      <c r="AQ55" s="33">
        <f t="shared" si="8"/>
        <v>0</v>
      </c>
    </row>
    <row r="56" spans="7:43">
      <c r="G56" s="24">
        <f>VLOOKUP(+ROUND(H56,0),'[1]BWT Co-eff'!A$2:B$402,2)</f>
        <v>0.9</v>
      </c>
      <c r="I56" s="44" t="e">
        <f t="shared" si="0"/>
        <v>#DIV/0!</v>
      </c>
      <c r="Q56" s="22">
        <f t="shared" si="1"/>
        <v>0</v>
      </c>
      <c r="U56" s="30">
        <f t="shared" si="2"/>
        <v>0</v>
      </c>
      <c r="Z56" s="45">
        <f t="shared" si="3"/>
        <v>0</v>
      </c>
      <c r="AE56" s="30">
        <f t="shared" si="4"/>
        <v>0</v>
      </c>
      <c r="AJ56" s="31">
        <f t="shared" si="5"/>
        <v>0</v>
      </c>
      <c r="AK56" s="32">
        <f t="shared" si="6"/>
        <v>0</v>
      </c>
      <c r="AP56" s="31">
        <f t="shared" si="7"/>
        <v>0</v>
      </c>
      <c r="AQ56" s="33">
        <f t="shared" si="8"/>
        <v>0</v>
      </c>
    </row>
    <row r="57" spans="7:43">
      <c r="G57" s="24">
        <f>VLOOKUP(+ROUND(H57,0),'[1]BWT Co-eff'!A$2:B$402,2)</f>
        <v>0.9</v>
      </c>
      <c r="I57" s="44" t="e">
        <f t="shared" si="0"/>
        <v>#DIV/0!</v>
      </c>
      <c r="Q57" s="22">
        <f t="shared" si="1"/>
        <v>0</v>
      </c>
      <c r="U57" s="30">
        <f t="shared" si="2"/>
        <v>0</v>
      </c>
      <c r="Z57" s="45">
        <f t="shared" si="3"/>
        <v>0</v>
      </c>
      <c r="AE57" s="30">
        <f t="shared" si="4"/>
        <v>0</v>
      </c>
      <c r="AJ57" s="31">
        <f t="shared" si="5"/>
        <v>0</v>
      </c>
      <c r="AK57" s="32">
        <f t="shared" si="6"/>
        <v>0</v>
      </c>
      <c r="AP57" s="31">
        <f t="shared" si="7"/>
        <v>0</v>
      </c>
      <c r="AQ57" s="33">
        <f t="shared" si="8"/>
        <v>0</v>
      </c>
    </row>
    <row r="58" spans="7:43">
      <c r="G58" s="24">
        <f>VLOOKUP(+ROUND(H58,0),'[1]BWT Co-eff'!A$2:B$402,2)</f>
        <v>0.9</v>
      </c>
      <c r="I58" s="44" t="e">
        <f t="shared" si="0"/>
        <v>#DIV/0!</v>
      </c>
      <c r="Q58" s="22">
        <f t="shared" si="1"/>
        <v>0</v>
      </c>
      <c r="U58" s="30">
        <f t="shared" si="2"/>
        <v>0</v>
      </c>
      <c r="Z58" s="45">
        <f t="shared" si="3"/>
        <v>0</v>
      </c>
      <c r="AE58" s="30">
        <f t="shared" si="4"/>
        <v>0</v>
      </c>
      <c r="AJ58" s="31">
        <f t="shared" si="5"/>
        <v>0</v>
      </c>
      <c r="AK58" s="32">
        <f t="shared" si="6"/>
        <v>0</v>
      </c>
      <c r="AP58" s="31">
        <f t="shared" si="7"/>
        <v>0</v>
      </c>
      <c r="AQ58" s="33">
        <f t="shared" si="8"/>
        <v>0</v>
      </c>
    </row>
    <row r="59" spans="7:43">
      <c r="G59" s="24">
        <f>VLOOKUP(+ROUND(H59,0),'[1]BWT Co-eff'!A$2:B$402,2)</f>
        <v>0.9</v>
      </c>
      <c r="I59" s="44" t="e">
        <f t="shared" si="0"/>
        <v>#DIV/0!</v>
      </c>
      <c r="Q59" s="22">
        <f t="shared" si="1"/>
        <v>0</v>
      </c>
      <c r="U59" s="30">
        <f t="shared" si="2"/>
        <v>0</v>
      </c>
      <c r="Z59" s="45">
        <f t="shared" si="3"/>
        <v>0</v>
      </c>
      <c r="AE59" s="30">
        <f t="shared" si="4"/>
        <v>0</v>
      </c>
      <c r="AJ59" s="31">
        <f t="shared" si="5"/>
        <v>0</v>
      </c>
      <c r="AK59" s="32">
        <f t="shared" si="6"/>
        <v>0</v>
      </c>
      <c r="AP59" s="31">
        <f t="shared" si="7"/>
        <v>0</v>
      </c>
      <c r="AQ59" s="33">
        <f t="shared" si="8"/>
        <v>0</v>
      </c>
    </row>
    <row r="60" spans="7:43">
      <c r="G60" s="24">
        <f>VLOOKUP(+ROUND(H60,0),'[1]BWT Co-eff'!A$2:B$402,2)</f>
        <v>0.9</v>
      </c>
      <c r="I60" s="44" t="e">
        <f t="shared" si="0"/>
        <v>#DIV/0!</v>
      </c>
      <c r="Q60" s="22">
        <f t="shared" si="1"/>
        <v>0</v>
      </c>
      <c r="U60" s="30">
        <f t="shared" si="2"/>
        <v>0</v>
      </c>
      <c r="Z60" s="45">
        <f t="shared" si="3"/>
        <v>0</v>
      </c>
      <c r="AE60" s="30">
        <f t="shared" si="4"/>
        <v>0</v>
      </c>
      <c r="AJ60" s="31">
        <f t="shared" si="5"/>
        <v>0</v>
      </c>
      <c r="AK60" s="32">
        <f t="shared" si="6"/>
        <v>0</v>
      </c>
      <c r="AP60" s="31">
        <f t="shared" si="7"/>
        <v>0</v>
      </c>
      <c r="AQ60" s="33">
        <f t="shared" si="8"/>
        <v>0</v>
      </c>
    </row>
    <row r="61" spans="7:43">
      <c r="G61" s="24">
        <f>VLOOKUP(+ROUND(H61,0),'[1]BWT Co-eff'!A$2:B$402,2)</f>
        <v>0.9</v>
      </c>
      <c r="I61" s="44" t="e">
        <f t="shared" si="0"/>
        <v>#DIV/0!</v>
      </c>
      <c r="Q61" s="22">
        <f t="shared" si="1"/>
        <v>0</v>
      </c>
      <c r="U61" s="30">
        <f t="shared" si="2"/>
        <v>0</v>
      </c>
      <c r="Z61" s="45">
        <f t="shared" si="3"/>
        <v>0</v>
      </c>
      <c r="AE61" s="30">
        <f t="shared" si="4"/>
        <v>0</v>
      </c>
      <c r="AJ61" s="31">
        <f t="shared" si="5"/>
        <v>0</v>
      </c>
      <c r="AK61" s="32">
        <f t="shared" si="6"/>
        <v>0</v>
      </c>
      <c r="AP61" s="31">
        <f t="shared" si="7"/>
        <v>0</v>
      </c>
      <c r="AQ61" s="33">
        <f t="shared" si="8"/>
        <v>0</v>
      </c>
    </row>
    <row r="62" spans="7:43">
      <c r="G62" s="24">
        <f>VLOOKUP(+ROUND(H62,0),'[1]BWT Co-eff'!A$2:B$402,2)</f>
        <v>0.9</v>
      </c>
      <c r="I62" s="44" t="e">
        <f t="shared" si="0"/>
        <v>#DIV/0!</v>
      </c>
      <c r="Q62" s="22">
        <f t="shared" si="1"/>
        <v>0</v>
      </c>
      <c r="U62" s="30">
        <f t="shared" si="2"/>
        <v>0</v>
      </c>
      <c r="Z62" s="45">
        <f t="shared" si="3"/>
        <v>0</v>
      </c>
      <c r="AE62" s="30">
        <f t="shared" si="4"/>
        <v>0</v>
      </c>
      <c r="AJ62" s="31">
        <f t="shared" si="5"/>
        <v>0</v>
      </c>
      <c r="AK62" s="32">
        <f t="shared" si="6"/>
        <v>0</v>
      </c>
      <c r="AP62" s="31">
        <f t="shared" si="7"/>
        <v>0</v>
      </c>
      <c r="AQ62" s="33">
        <f t="shared" si="8"/>
        <v>0</v>
      </c>
    </row>
    <row r="63" spans="7:43">
      <c r="G63" s="24">
        <f>VLOOKUP(+ROUND(H63,0),'[1]BWT Co-eff'!A$2:B$402,2)</f>
        <v>0.9</v>
      </c>
      <c r="I63" s="44" t="e">
        <f t="shared" si="0"/>
        <v>#DIV/0!</v>
      </c>
      <c r="Q63" s="22">
        <f t="shared" si="1"/>
        <v>0</v>
      </c>
      <c r="U63" s="30">
        <f t="shared" si="2"/>
        <v>0</v>
      </c>
      <c r="Z63" s="45">
        <f t="shared" si="3"/>
        <v>0</v>
      </c>
      <c r="AE63" s="30">
        <f t="shared" si="4"/>
        <v>0</v>
      </c>
      <c r="AJ63" s="31">
        <f t="shared" si="5"/>
        <v>0</v>
      </c>
      <c r="AK63" s="32">
        <f t="shared" si="6"/>
        <v>0</v>
      </c>
      <c r="AP63" s="31">
        <f t="shared" si="7"/>
        <v>0</v>
      </c>
      <c r="AQ63" s="33">
        <f t="shared" si="8"/>
        <v>0</v>
      </c>
    </row>
    <row r="64" spans="7:43">
      <c r="G64" s="24">
        <f>VLOOKUP(+ROUND(H64,0),'[1]BWT Co-eff'!A$2:B$402,2)</f>
        <v>0.9</v>
      </c>
      <c r="I64" s="44" t="e">
        <f t="shared" si="0"/>
        <v>#DIV/0!</v>
      </c>
      <c r="Q64" s="22">
        <f t="shared" si="1"/>
        <v>0</v>
      </c>
      <c r="U64" s="30">
        <f t="shared" si="2"/>
        <v>0</v>
      </c>
      <c r="Z64" s="45">
        <f t="shared" si="3"/>
        <v>0</v>
      </c>
      <c r="AE64" s="30">
        <f t="shared" si="4"/>
        <v>0</v>
      </c>
      <c r="AJ64" s="31">
        <f t="shared" si="5"/>
        <v>0</v>
      </c>
      <c r="AK64" s="32">
        <f t="shared" si="6"/>
        <v>0</v>
      </c>
      <c r="AP64" s="31">
        <f t="shared" si="7"/>
        <v>0</v>
      </c>
      <c r="AQ64" s="33">
        <f t="shared" si="8"/>
        <v>0</v>
      </c>
    </row>
    <row r="65" spans="7:43">
      <c r="G65" s="24">
        <f>VLOOKUP(+ROUND(H65,0),'[1]BWT Co-eff'!A$2:B$402,2)</f>
        <v>0.9</v>
      </c>
      <c r="I65" s="44" t="e">
        <f t="shared" si="0"/>
        <v>#DIV/0!</v>
      </c>
      <c r="Q65" s="22">
        <f t="shared" si="1"/>
        <v>0</v>
      </c>
      <c r="U65" s="30">
        <f t="shared" si="2"/>
        <v>0</v>
      </c>
      <c r="Z65" s="45">
        <f t="shared" si="3"/>
        <v>0</v>
      </c>
      <c r="AE65" s="30">
        <f t="shared" si="4"/>
        <v>0</v>
      </c>
      <c r="AJ65" s="31">
        <f t="shared" si="5"/>
        <v>0</v>
      </c>
      <c r="AK65" s="32">
        <f t="shared" si="6"/>
        <v>0</v>
      </c>
      <c r="AP65" s="31">
        <f t="shared" si="7"/>
        <v>0</v>
      </c>
      <c r="AQ65" s="33">
        <f t="shared" si="8"/>
        <v>0</v>
      </c>
    </row>
    <row r="66" spans="7:43">
      <c r="G66" s="24">
        <f>VLOOKUP(+ROUND(H66,0),'[1]BWT Co-eff'!A$2:B$402,2)</f>
        <v>0.9</v>
      </c>
      <c r="I66" s="44" t="e">
        <f t="shared" si="0"/>
        <v>#DIV/0!</v>
      </c>
      <c r="Q66" s="22">
        <f t="shared" si="1"/>
        <v>0</v>
      </c>
      <c r="U66" s="30">
        <f t="shared" si="2"/>
        <v>0</v>
      </c>
      <c r="Z66" s="45">
        <f t="shared" si="3"/>
        <v>0</v>
      </c>
      <c r="AE66" s="30">
        <f t="shared" si="4"/>
        <v>0</v>
      </c>
      <c r="AJ66" s="31">
        <f t="shared" si="5"/>
        <v>0</v>
      </c>
      <c r="AK66" s="32">
        <f t="shared" si="6"/>
        <v>0</v>
      </c>
      <c r="AP66" s="31">
        <f t="shared" si="7"/>
        <v>0</v>
      </c>
      <c r="AQ66" s="33">
        <f t="shared" si="8"/>
        <v>0</v>
      </c>
    </row>
    <row r="67" spans="7:43">
      <c r="G67" s="24">
        <f>VLOOKUP(+ROUND(H67,0),'[1]BWT Co-eff'!A$2:B$402,2)</f>
        <v>0.9</v>
      </c>
      <c r="I67" s="44" t="e">
        <f t="shared" si="0"/>
        <v>#DIV/0!</v>
      </c>
      <c r="Q67" s="22">
        <f t="shared" si="1"/>
        <v>0</v>
      </c>
      <c r="U67" s="30">
        <f t="shared" si="2"/>
        <v>0</v>
      </c>
      <c r="Z67" s="45">
        <f t="shared" si="3"/>
        <v>0</v>
      </c>
      <c r="AE67" s="30">
        <f t="shared" si="4"/>
        <v>0</v>
      </c>
      <c r="AJ67" s="31">
        <f t="shared" si="5"/>
        <v>0</v>
      </c>
      <c r="AK67" s="32">
        <f t="shared" si="6"/>
        <v>0</v>
      </c>
      <c r="AP67" s="31">
        <f t="shared" si="7"/>
        <v>0</v>
      </c>
      <c r="AQ67" s="33">
        <f t="shared" si="8"/>
        <v>0</v>
      </c>
    </row>
    <row r="68" spans="7:43">
      <c r="G68" s="24">
        <f>VLOOKUP(+ROUND(H68,0),'[1]BWT Co-eff'!A$2:B$402,2)</f>
        <v>0.9</v>
      </c>
      <c r="I68" s="44" t="e">
        <f t="shared" si="0"/>
        <v>#DIV/0!</v>
      </c>
      <c r="Q68" s="22">
        <f t="shared" si="1"/>
        <v>0</v>
      </c>
      <c r="U68" s="30">
        <f t="shared" si="2"/>
        <v>0</v>
      </c>
      <c r="Z68" s="45">
        <f t="shared" si="3"/>
        <v>0</v>
      </c>
      <c r="AE68" s="30">
        <f t="shared" si="4"/>
        <v>0</v>
      </c>
      <c r="AJ68" s="31">
        <f t="shared" si="5"/>
        <v>0</v>
      </c>
      <c r="AK68" s="32">
        <f t="shared" si="6"/>
        <v>0</v>
      </c>
      <c r="AP68" s="31">
        <f t="shared" si="7"/>
        <v>0</v>
      </c>
      <c r="AQ68" s="33">
        <f t="shared" si="8"/>
        <v>0</v>
      </c>
    </row>
    <row r="69" spans="7:43">
      <c r="G69" s="24">
        <f>VLOOKUP(+ROUND(H69,0),'[1]BWT Co-eff'!A$2:B$402,2)</f>
        <v>0.9</v>
      </c>
      <c r="I69" s="44" t="e">
        <f t="shared" si="0"/>
        <v>#DIV/0!</v>
      </c>
      <c r="Q69" s="22">
        <f t="shared" si="1"/>
        <v>0</v>
      </c>
      <c r="U69" s="30">
        <f t="shared" si="2"/>
        <v>0</v>
      </c>
      <c r="Z69" s="45">
        <f t="shared" si="3"/>
        <v>0</v>
      </c>
      <c r="AE69" s="30">
        <f t="shared" si="4"/>
        <v>0</v>
      </c>
      <c r="AJ69" s="31">
        <f t="shared" si="5"/>
        <v>0</v>
      </c>
      <c r="AK69" s="32">
        <f t="shared" si="6"/>
        <v>0</v>
      </c>
      <c r="AP69" s="31">
        <f t="shared" si="7"/>
        <v>0</v>
      </c>
      <c r="AQ69" s="33">
        <f t="shared" si="8"/>
        <v>0</v>
      </c>
    </row>
    <row r="70" spans="7:43">
      <c r="G70" s="24">
        <f>VLOOKUP(+ROUND(H70,0),'[1]BWT Co-eff'!A$2:B$402,2)</f>
        <v>0.9</v>
      </c>
      <c r="I70" s="44" t="e">
        <f t="shared" si="0"/>
        <v>#DIV/0!</v>
      </c>
      <c r="Q70" s="22">
        <f t="shared" si="1"/>
        <v>0</v>
      </c>
      <c r="U70" s="30">
        <f t="shared" si="2"/>
        <v>0</v>
      </c>
      <c r="Z70" s="45">
        <f t="shared" si="3"/>
        <v>0</v>
      </c>
      <c r="AE70" s="30">
        <f t="shared" si="4"/>
        <v>0</v>
      </c>
      <c r="AJ70" s="31">
        <f t="shared" si="5"/>
        <v>0</v>
      </c>
      <c r="AK70" s="32">
        <f t="shared" si="6"/>
        <v>0</v>
      </c>
      <c r="AP70" s="31">
        <f t="shared" si="7"/>
        <v>0</v>
      </c>
      <c r="AQ70" s="33">
        <f t="shared" si="8"/>
        <v>0</v>
      </c>
    </row>
    <row r="71" spans="7:43">
      <c r="G71" s="24">
        <f>VLOOKUP(+ROUND(H71,0),'[1]BWT Co-eff'!A$2:B$402,2)</f>
        <v>0.9</v>
      </c>
      <c r="I71" s="44" t="e">
        <f t="shared" ref="I71:I103" si="27">+Q71/H71*G71</f>
        <v>#DIV/0!</v>
      </c>
      <c r="Q71" s="22">
        <f t="shared" ref="Q71:Q103" si="28">SUM(AQ71)*2.2046</f>
        <v>0</v>
      </c>
      <c r="U71" s="30">
        <f t="shared" ref="U71:U103" si="29">MAX(R71:T71)</f>
        <v>0</v>
      </c>
      <c r="Z71" s="45">
        <f t="shared" ref="Z71:Z103" si="30">MAX(V71:X71)</f>
        <v>0</v>
      </c>
      <c r="AE71" s="30">
        <f t="shared" ref="AE71:AE103" si="31">MAX(AC71,AB71,AA71)</f>
        <v>0</v>
      </c>
      <c r="AJ71" s="31">
        <f t="shared" ref="AJ71:AJ103" si="32">MAX(AH71,AG71,AF71)</f>
        <v>0</v>
      </c>
      <c r="AK71" s="32">
        <f t="shared" ref="AK71:AK103" si="33">SUM(U71+Z71+AE71+AJ71)</f>
        <v>0</v>
      </c>
      <c r="AP71" s="31">
        <f t="shared" ref="AP71:AP103" si="34">MAX(AN71,AM71,AL71)</f>
        <v>0</v>
      </c>
      <c r="AQ71" s="33">
        <f t="shared" ref="AQ71:AQ103" si="35">SUM(AK71+AP71)</f>
        <v>0</v>
      </c>
    </row>
    <row r="72" spans="7:43">
      <c r="G72" s="24">
        <f>VLOOKUP(+ROUND(H72,0),'[1]BWT Co-eff'!A$2:B$402,2)</f>
        <v>0.9</v>
      </c>
      <c r="I72" s="44" t="e">
        <f t="shared" si="27"/>
        <v>#DIV/0!</v>
      </c>
      <c r="Q72" s="22">
        <f t="shared" si="28"/>
        <v>0</v>
      </c>
      <c r="U72" s="30">
        <f t="shared" si="29"/>
        <v>0</v>
      </c>
      <c r="Z72" s="45">
        <f t="shared" si="30"/>
        <v>0</v>
      </c>
      <c r="AE72" s="30">
        <f t="shared" si="31"/>
        <v>0</v>
      </c>
      <c r="AJ72" s="31">
        <f t="shared" si="32"/>
        <v>0</v>
      </c>
      <c r="AK72" s="32">
        <f t="shared" si="33"/>
        <v>0</v>
      </c>
      <c r="AP72" s="31">
        <f t="shared" si="34"/>
        <v>0</v>
      </c>
      <c r="AQ72" s="33">
        <f t="shared" si="35"/>
        <v>0</v>
      </c>
    </row>
    <row r="73" spans="7:43">
      <c r="G73" s="24">
        <f>VLOOKUP(+ROUND(H73,0),'[1]BWT Co-eff'!A$2:B$402,2)</f>
        <v>0.9</v>
      </c>
      <c r="I73" s="44" t="e">
        <f t="shared" si="27"/>
        <v>#DIV/0!</v>
      </c>
      <c r="Q73" s="22">
        <f t="shared" si="28"/>
        <v>0</v>
      </c>
      <c r="U73" s="30">
        <f t="shared" si="29"/>
        <v>0</v>
      </c>
      <c r="Z73" s="45">
        <f t="shared" si="30"/>
        <v>0</v>
      </c>
      <c r="AE73" s="30">
        <f t="shared" si="31"/>
        <v>0</v>
      </c>
      <c r="AJ73" s="31">
        <f t="shared" si="32"/>
        <v>0</v>
      </c>
      <c r="AK73" s="32">
        <f t="shared" si="33"/>
        <v>0</v>
      </c>
      <c r="AP73" s="31">
        <f t="shared" si="34"/>
        <v>0</v>
      </c>
      <c r="AQ73" s="33">
        <f t="shared" si="35"/>
        <v>0</v>
      </c>
    </row>
    <row r="74" spans="7:43">
      <c r="G74" s="24">
        <f>VLOOKUP(+ROUND(H74,0),'[1]BWT Co-eff'!A$2:B$402,2)</f>
        <v>0.9</v>
      </c>
      <c r="I74" s="44" t="e">
        <f t="shared" si="27"/>
        <v>#DIV/0!</v>
      </c>
      <c r="Q74" s="22">
        <f t="shared" si="28"/>
        <v>0</v>
      </c>
      <c r="U74" s="30">
        <f t="shared" si="29"/>
        <v>0</v>
      </c>
      <c r="Z74" s="45">
        <f t="shared" si="30"/>
        <v>0</v>
      </c>
      <c r="AE74" s="30">
        <f t="shared" si="31"/>
        <v>0</v>
      </c>
      <c r="AJ74" s="31">
        <f t="shared" si="32"/>
        <v>0</v>
      </c>
      <c r="AK74" s="32">
        <f t="shared" si="33"/>
        <v>0</v>
      </c>
      <c r="AP74" s="31">
        <f t="shared" si="34"/>
        <v>0</v>
      </c>
      <c r="AQ74" s="33">
        <f t="shared" si="35"/>
        <v>0</v>
      </c>
    </row>
    <row r="75" spans="7:43">
      <c r="G75" s="24">
        <f>VLOOKUP(+ROUND(H75,0),'[1]BWT Co-eff'!A$2:B$402,2)</f>
        <v>0.9</v>
      </c>
      <c r="I75" s="44" t="e">
        <f t="shared" si="27"/>
        <v>#DIV/0!</v>
      </c>
      <c r="Q75" s="22">
        <f t="shared" si="28"/>
        <v>0</v>
      </c>
      <c r="U75" s="30">
        <f t="shared" si="29"/>
        <v>0</v>
      </c>
      <c r="Z75" s="45">
        <f t="shared" si="30"/>
        <v>0</v>
      </c>
      <c r="AE75" s="30">
        <f t="shared" si="31"/>
        <v>0</v>
      </c>
      <c r="AJ75" s="31">
        <f t="shared" si="32"/>
        <v>0</v>
      </c>
      <c r="AK75" s="32">
        <f t="shared" si="33"/>
        <v>0</v>
      </c>
      <c r="AP75" s="31">
        <f t="shared" si="34"/>
        <v>0</v>
      </c>
      <c r="AQ75" s="33">
        <f t="shared" si="35"/>
        <v>0</v>
      </c>
    </row>
    <row r="76" spans="7:43">
      <c r="G76" s="24">
        <f>VLOOKUP(+ROUND(H76,0),'[1]BWT Co-eff'!A$2:B$402,2)</f>
        <v>0.9</v>
      </c>
      <c r="I76" s="44" t="e">
        <f t="shared" si="27"/>
        <v>#DIV/0!</v>
      </c>
      <c r="Q76" s="22">
        <f t="shared" si="28"/>
        <v>0</v>
      </c>
      <c r="U76" s="30">
        <f t="shared" si="29"/>
        <v>0</v>
      </c>
      <c r="Z76" s="45">
        <f t="shared" si="30"/>
        <v>0</v>
      </c>
      <c r="AE76" s="30">
        <f t="shared" si="31"/>
        <v>0</v>
      </c>
      <c r="AJ76" s="31">
        <f t="shared" si="32"/>
        <v>0</v>
      </c>
      <c r="AK76" s="32">
        <f t="shared" si="33"/>
        <v>0</v>
      </c>
      <c r="AP76" s="31">
        <f t="shared" si="34"/>
        <v>0</v>
      </c>
      <c r="AQ76" s="33">
        <f t="shared" si="35"/>
        <v>0</v>
      </c>
    </row>
    <row r="77" spans="7:43">
      <c r="G77" s="24">
        <f>VLOOKUP(+ROUND(H77,0),'[1]BWT Co-eff'!A$2:B$402,2)</f>
        <v>0.9</v>
      </c>
      <c r="I77" s="44" t="e">
        <f t="shared" si="27"/>
        <v>#DIV/0!</v>
      </c>
      <c r="Q77" s="22">
        <f t="shared" si="28"/>
        <v>0</v>
      </c>
      <c r="U77" s="30">
        <f t="shared" si="29"/>
        <v>0</v>
      </c>
      <c r="Z77" s="45">
        <f t="shared" si="30"/>
        <v>0</v>
      </c>
      <c r="AE77" s="30">
        <f t="shared" si="31"/>
        <v>0</v>
      </c>
      <c r="AJ77" s="31">
        <f t="shared" si="32"/>
        <v>0</v>
      </c>
      <c r="AK77" s="32">
        <f t="shared" si="33"/>
        <v>0</v>
      </c>
      <c r="AP77" s="31">
        <f t="shared" si="34"/>
        <v>0</v>
      </c>
      <c r="AQ77" s="33">
        <f t="shared" si="35"/>
        <v>0</v>
      </c>
    </row>
    <row r="78" spans="7:43">
      <c r="G78" s="24">
        <f>VLOOKUP(+ROUND(H78,0),'[1]BWT Co-eff'!A$2:B$402,2)</f>
        <v>0.9</v>
      </c>
      <c r="I78" s="44" t="e">
        <f t="shared" si="27"/>
        <v>#DIV/0!</v>
      </c>
      <c r="Q78" s="22">
        <f t="shared" si="28"/>
        <v>0</v>
      </c>
      <c r="U78" s="30">
        <f t="shared" si="29"/>
        <v>0</v>
      </c>
      <c r="Z78" s="45">
        <f t="shared" si="30"/>
        <v>0</v>
      </c>
      <c r="AE78" s="30">
        <f t="shared" si="31"/>
        <v>0</v>
      </c>
      <c r="AJ78" s="31">
        <f t="shared" si="32"/>
        <v>0</v>
      </c>
      <c r="AK78" s="32">
        <f t="shared" si="33"/>
        <v>0</v>
      </c>
      <c r="AP78" s="31">
        <f t="shared" si="34"/>
        <v>0</v>
      </c>
      <c r="AQ78" s="33">
        <f t="shared" si="35"/>
        <v>0</v>
      </c>
    </row>
    <row r="79" spans="7:43">
      <c r="G79" s="24">
        <f>VLOOKUP(+ROUND(H79,0),'[1]BWT Co-eff'!A$2:B$402,2)</f>
        <v>0.9</v>
      </c>
      <c r="I79" s="44" t="e">
        <f t="shared" si="27"/>
        <v>#DIV/0!</v>
      </c>
      <c r="Q79" s="22">
        <f t="shared" si="28"/>
        <v>0</v>
      </c>
      <c r="U79" s="30">
        <f t="shared" si="29"/>
        <v>0</v>
      </c>
      <c r="Z79" s="45">
        <f t="shared" si="30"/>
        <v>0</v>
      </c>
      <c r="AE79" s="30">
        <f t="shared" si="31"/>
        <v>0</v>
      </c>
      <c r="AJ79" s="31">
        <f t="shared" si="32"/>
        <v>0</v>
      </c>
      <c r="AK79" s="32">
        <f t="shared" si="33"/>
        <v>0</v>
      </c>
      <c r="AP79" s="31">
        <f t="shared" si="34"/>
        <v>0</v>
      </c>
      <c r="AQ79" s="33">
        <f t="shared" si="35"/>
        <v>0</v>
      </c>
    </row>
    <row r="80" spans="7:43">
      <c r="G80" s="24">
        <f>VLOOKUP(+ROUND(H80,0),'[1]BWT Co-eff'!A$2:B$402,2)</f>
        <v>0.9</v>
      </c>
      <c r="I80" s="44" t="e">
        <f t="shared" si="27"/>
        <v>#DIV/0!</v>
      </c>
      <c r="Q80" s="22">
        <f t="shared" si="28"/>
        <v>0</v>
      </c>
      <c r="U80" s="30">
        <f t="shared" si="29"/>
        <v>0</v>
      </c>
      <c r="Z80" s="45">
        <f t="shared" si="30"/>
        <v>0</v>
      </c>
      <c r="AE80" s="30">
        <f t="shared" si="31"/>
        <v>0</v>
      </c>
      <c r="AJ80" s="31">
        <f t="shared" si="32"/>
        <v>0</v>
      </c>
      <c r="AK80" s="32">
        <f t="shared" si="33"/>
        <v>0</v>
      </c>
      <c r="AP80" s="31">
        <f t="shared" si="34"/>
        <v>0</v>
      </c>
      <c r="AQ80" s="33">
        <f t="shared" si="35"/>
        <v>0</v>
      </c>
    </row>
    <row r="81" spans="7:43">
      <c r="G81" s="24">
        <f>VLOOKUP(+ROUND(H81,0),'[1]BWT Co-eff'!A$2:B$402,2)</f>
        <v>0.9</v>
      </c>
      <c r="I81" s="44" t="e">
        <f t="shared" si="27"/>
        <v>#DIV/0!</v>
      </c>
      <c r="Q81" s="22">
        <f t="shared" si="28"/>
        <v>0</v>
      </c>
      <c r="U81" s="30">
        <f t="shared" si="29"/>
        <v>0</v>
      </c>
      <c r="Z81" s="45">
        <f t="shared" si="30"/>
        <v>0</v>
      </c>
      <c r="AE81" s="30">
        <f t="shared" si="31"/>
        <v>0</v>
      </c>
      <c r="AJ81" s="31">
        <f t="shared" si="32"/>
        <v>0</v>
      </c>
      <c r="AK81" s="32">
        <f t="shared" si="33"/>
        <v>0</v>
      </c>
      <c r="AP81" s="31">
        <f t="shared" si="34"/>
        <v>0</v>
      </c>
      <c r="AQ81" s="33">
        <f t="shared" si="35"/>
        <v>0</v>
      </c>
    </row>
    <row r="82" spans="7:43">
      <c r="G82" s="24">
        <f>VLOOKUP(+ROUND(H82,0),'[1]BWT Co-eff'!A$2:B$402,2)</f>
        <v>0.9</v>
      </c>
      <c r="I82" s="44" t="e">
        <f t="shared" si="27"/>
        <v>#DIV/0!</v>
      </c>
      <c r="Q82" s="22">
        <f t="shared" si="28"/>
        <v>0</v>
      </c>
      <c r="U82" s="30">
        <f t="shared" si="29"/>
        <v>0</v>
      </c>
      <c r="Z82" s="45">
        <f t="shared" si="30"/>
        <v>0</v>
      </c>
      <c r="AE82" s="30">
        <f t="shared" si="31"/>
        <v>0</v>
      </c>
      <c r="AJ82" s="31">
        <f t="shared" si="32"/>
        <v>0</v>
      </c>
      <c r="AK82" s="32">
        <f t="shared" si="33"/>
        <v>0</v>
      </c>
      <c r="AP82" s="31">
        <f t="shared" si="34"/>
        <v>0</v>
      </c>
      <c r="AQ82" s="33">
        <f t="shared" si="35"/>
        <v>0</v>
      </c>
    </row>
    <row r="83" spans="7:43">
      <c r="G83" s="24">
        <f>VLOOKUP(+ROUND(H83,0),'[1]BWT Co-eff'!A$2:B$402,2)</f>
        <v>0.9</v>
      </c>
      <c r="I83" s="44" t="e">
        <f t="shared" si="27"/>
        <v>#DIV/0!</v>
      </c>
      <c r="Q83" s="22">
        <f t="shared" si="28"/>
        <v>0</v>
      </c>
      <c r="U83" s="30">
        <f t="shared" si="29"/>
        <v>0</v>
      </c>
      <c r="Z83" s="45">
        <f t="shared" si="30"/>
        <v>0</v>
      </c>
      <c r="AE83" s="30">
        <f t="shared" si="31"/>
        <v>0</v>
      </c>
      <c r="AJ83" s="31">
        <f t="shared" si="32"/>
        <v>0</v>
      </c>
      <c r="AK83" s="32">
        <f t="shared" si="33"/>
        <v>0</v>
      </c>
      <c r="AP83" s="31">
        <f t="shared" si="34"/>
        <v>0</v>
      </c>
      <c r="AQ83" s="33">
        <f t="shared" si="35"/>
        <v>0</v>
      </c>
    </row>
    <row r="84" spans="7:43">
      <c r="G84" s="24">
        <f>VLOOKUP(+ROUND(H84,0),'[1]BWT Co-eff'!A$2:B$402,2)</f>
        <v>0.9</v>
      </c>
      <c r="I84" s="44" t="e">
        <f t="shared" si="27"/>
        <v>#DIV/0!</v>
      </c>
      <c r="Q84" s="22">
        <f t="shared" si="28"/>
        <v>0</v>
      </c>
      <c r="U84" s="30">
        <f t="shared" si="29"/>
        <v>0</v>
      </c>
      <c r="Z84" s="45">
        <f t="shared" si="30"/>
        <v>0</v>
      </c>
      <c r="AE84" s="30">
        <f t="shared" si="31"/>
        <v>0</v>
      </c>
      <c r="AJ84" s="31">
        <f t="shared" si="32"/>
        <v>0</v>
      </c>
      <c r="AK84" s="32">
        <f t="shared" si="33"/>
        <v>0</v>
      </c>
      <c r="AP84" s="31">
        <f t="shared" si="34"/>
        <v>0</v>
      </c>
      <c r="AQ84" s="33">
        <f t="shared" si="35"/>
        <v>0</v>
      </c>
    </row>
    <row r="85" spans="7:43">
      <c r="G85" s="24">
        <f>VLOOKUP(+ROUND(H85,0),'[1]BWT Co-eff'!A$2:B$402,2)</f>
        <v>0.9</v>
      </c>
      <c r="I85" s="44" t="e">
        <f t="shared" si="27"/>
        <v>#DIV/0!</v>
      </c>
      <c r="Q85" s="22">
        <f t="shared" si="28"/>
        <v>0</v>
      </c>
      <c r="U85" s="30">
        <f t="shared" si="29"/>
        <v>0</v>
      </c>
      <c r="Z85" s="45">
        <f t="shared" si="30"/>
        <v>0</v>
      </c>
      <c r="AE85" s="30">
        <f t="shared" si="31"/>
        <v>0</v>
      </c>
      <c r="AJ85" s="31">
        <f t="shared" si="32"/>
        <v>0</v>
      </c>
      <c r="AK85" s="32">
        <f t="shared" si="33"/>
        <v>0</v>
      </c>
      <c r="AP85" s="31">
        <f t="shared" si="34"/>
        <v>0</v>
      </c>
      <c r="AQ85" s="33">
        <f t="shared" si="35"/>
        <v>0</v>
      </c>
    </row>
    <row r="86" spans="7:43">
      <c r="G86" s="24">
        <f>VLOOKUP(+ROUND(H86,0),'[1]BWT Co-eff'!A$2:B$402,2)</f>
        <v>0.9</v>
      </c>
      <c r="I86" s="44" t="e">
        <f t="shared" si="27"/>
        <v>#DIV/0!</v>
      </c>
      <c r="Q86" s="22">
        <f t="shared" si="28"/>
        <v>0</v>
      </c>
      <c r="U86" s="30">
        <f t="shared" si="29"/>
        <v>0</v>
      </c>
      <c r="Z86" s="45">
        <f t="shared" si="30"/>
        <v>0</v>
      </c>
      <c r="AE86" s="30">
        <f t="shared" si="31"/>
        <v>0</v>
      </c>
      <c r="AJ86" s="31">
        <f t="shared" si="32"/>
        <v>0</v>
      </c>
      <c r="AK86" s="32">
        <f t="shared" si="33"/>
        <v>0</v>
      </c>
      <c r="AP86" s="31">
        <f t="shared" si="34"/>
        <v>0</v>
      </c>
      <c r="AQ86" s="33">
        <f t="shared" si="35"/>
        <v>0</v>
      </c>
    </row>
    <row r="87" spans="7:43">
      <c r="G87" s="24">
        <f>VLOOKUP(+ROUND(H87,0),'[1]BWT Co-eff'!A$2:B$402,2)</f>
        <v>0.9</v>
      </c>
      <c r="I87" s="44" t="e">
        <f t="shared" si="27"/>
        <v>#DIV/0!</v>
      </c>
      <c r="Q87" s="22">
        <f t="shared" si="28"/>
        <v>0</v>
      </c>
      <c r="U87" s="30">
        <f t="shared" si="29"/>
        <v>0</v>
      </c>
      <c r="Z87" s="45">
        <f t="shared" si="30"/>
        <v>0</v>
      </c>
      <c r="AE87" s="30">
        <f t="shared" si="31"/>
        <v>0</v>
      </c>
      <c r="AJ87" s="31">
        <f t="shared" si="32"/>
        <v>0</v>
      </c>
      <c r="AK87" s="32">
        <f t="shared" si="33"/>
        <v>0</v>
      </c>
      <c r="AP87" s="31">
        <f t="shared" si="34"/>
        <v>0</v>
      </c>
      <c r="AQ87" s="33">
        <f t="shared" si="35"/>
        <v>0</v>
      </c>
    </row>
    <row r="88" spans="7:43">
      <c r="G88" s="24">
        <f>VLOOKUP(+ROUND(H88,0),'[1]BWT Co-eff'!A$2:B$402,2)</f>
        <v>0.9</v>
      </c>
      <c r="I88" s="44" t="e">
        <f t="shared" si="27"/>
        <v>#DIV/0!</v>
      </c>
      <c r="Q88" s="22">
        <f t="shared" si="28"/>
        <v>0</v>
      </c>
      <c r="U88" s="30">
        <f t="shared" si="29"/>
        <v>0</v>
      </c>
      <c r="Z88" s="45">
        <f t="shared" si="30"/>
        <v>0</v>
      </c>
      <c r="AE88" s="30">
        <f t="shared" si="31"/>
        <v>0</v>
      </c>
      <c r="AJ88" s="31">
        <f t="shared" si="32"/>
        <v>0</v>
      </c>
      <c r="AK88" s="32">
        <f t="shared" si="33"/>
        <v>0</v>
      </c>
      <c r="AP88" s="31">
        <f t="shared" si="34"/>
        <v>0</v>
      </c>
      <c r="AQ88" s="33">
        <f t="shared" si="35"/>
        <v>0</v>
      </c>
    </row>
    <row r="89" spans="7:43">
      <c r="G89" s="24">
        <f>VLOOKUP(+ROUND(H89,0),'[1]BWT Co-eff'!A$2:B$402,2)</f>
        <v>0.9</v>
      </c>
      <c r="I89" s="44" t="e">
        <f t="shared" si="27"/>
        <v>#DIV/0!</v>
      </c>
      <c r="Q89" s="22">
        <f t="shared" si="28"/>
        <v>0</v>
      </c>
      <c r="U89" s="30">
        <f t="shared" si="29"/>
        <v>0</v>
      </c>
      <c r="Z89" s="45">
        <f t="shared" si="30"/>
        <v>0</v>
      </c>
      <c r="AE89" s="30">
        <f t="shared" si="31"/>
        <v>0</v>
      </c>
      <c r="AJ89" s="31">
        <f t="shared" si="32"/>
        <v>0</v>
      </c>
      <c r="AK89" s="32">
        <f t="shared" si="33"/>
        <v>0</v>
      </c>
      <c r="AP89" s="31">
        <f t="shared" si="34"/>
        <v>0</v>
      </c>
      <c r="AQ89" s="33">
        <f t="shared" si="35"/>
        <v>0</v>
      </c>
    </row>
    <row r="90" spans="7:43">
      <c r="G90" s="24">
        <f>VLOOKUP(+ROUND(H90,0),'[1]BWT Co-eff'!A$2:B$402,2)</f>
        <v>0.9</v>
      </c>
      <c r="I90" s="44" t="e">
        <f t="shared" si="27"/>
        <v>#DIV/0!</v>
      </c>
      <c r="Q90" s="22">
        <f t="shared" si="28"/>
        <v>0</v>
      </c>
      <c r="U90" s="30">
        <f t="shared" si="29"/>
        <v>0</v>
      </c>
      <c r="Z90" s="45">
        <f t="shared" si="30"/>
        <v>0</v>
      </c>
      <c r="AE90" s="30">
        <f t="shared" si="31"/>
        <v>0</v>
      </c>
      <c r="AJ90" s="31">
        <f t="shared" si="32"/>
        <v>0</v>
      </c>
      <c r="AK90" s="32">
        <f t="shared" si="33"/>
        <v>0</v>
      </c>
      <c r="AP90" s="31">
        <f t="shared" si="34"/>
        <v>0</v>
      </c>
      <c r="AQ90" s="33">
        <f t="shared" si="35"/>
        <v>0</v>
      </c>
    </row>
    <row r="91" spans="7:43">
      <c r="G91" s="24">
        <f>VLOOKUP(+ROUND(H91,0),'[1]BWT Co-eff'!A$2:B$402,2)</f>
        <v>0.9</v>
      </c>
      <c r="I91" s="44" t="e">
        <f t="shared" si="27"/>
        <v>#DIV/0!</v>
      </c>
      <c r="Q91" s="22">
        <f t="shared" si="28"/>
        <v>0</v>
      </c>
      <c r="U91" s="30">
        <f t="shared" si="29"/>
        <v>0</v>
      </c>
      <c r="Z91" s="45">
        <f t="shared" si="30"/>
        <v>0</v>
      </c>
      <c r="AE91" s="30">
        <f t="shared" si="31"/>
        <v>0</v>
      </c>
      <c r="AJ91" s="31">
        <f t="shared" si="32"/>
        <v>0</v>
      </c>
      <c r="AK91" s="32">
        <f t="shared" si="33"/>
        <v>0</v>
      </c>
      <c r="AP91" s="31">
        <f t="shared" si="34"/>
        <v>0</v>
      </c>
      <c r="AQ91" s="33">
        <f t="shared" si="35"/>
        <v>0</v>
      </c>
    </row>
    <row r="92" spans="7:43">
      <c r="G92" s="24">
        <f>VLOOKUP(+ROUND(H92,0),'[1]BWT Co-eff'!A$2:B$402,2)</f>
        <v>0.9</v>
      </c>
      <c r="I92" s="44" t="e">
        <f t="shared" si="27"/>
        <v>#DIV/0!</v>
      </c>
      <c r="Q92" s="22">
        <f t="shared" si="28"/>
        <v>0</v>
      </c>
      <c r="U92" s="30">
        <f t="shared" si="29"/>
        <v>0</v>
      </c>
      <c r="Z92" s="45">
        <f t="shared" si="30"/>
        <v>0</v>
      </c>
      <c r="AE92" s="30">
        <f t="shared" si="31"/>
        <v>0</v>
      </c>
      <c r="AJ92" s="31">
        <f t="shared" si="32"/>
        <v>0</v>
      </c>
      <c r="AK92" s="32">
        <f t="shared" si="33"/>
        <v>0</v>
      </c>
      <c r="AP92" s="31">
        <f t="shared" si="34"/>
        <v>0</v>
      </c>
      <c r="AQ92" s="33">
        <f t="shared" si="35"/>
        <v>0</v>
      </c>
    </row>
    <row r="93" spans="7:43">
      <c r="G93" s="24">
        <f>VLOOKUP(+ROUND(H93,0),'[1]BWT Co-eff'!A$2:B$402,2)</f>
        <v>0.9</v>
      </c>
      <c r="I93" s="44" t="e">
        <f t="shared" si="27"/>
        <v>#DIV/0!</v>
      </c>
      <c r="Q93" s="22">
        <f t="shared" si="28"/>
        <v>0</v>
      </c>
      <c r="U93" s="30">
        <f t="shared" si="29"/>
        <v>0</v>
      </c>
      <c r="Z93" s="45">
        <f t="shared" si="30"/>
        <v>0</v>
      </c>
      <c r="AE93" s="30">
        <f t="shared" si="31"/>
        <v>0</v>
      </c>
      <c r="AJ93" s="31">
        <f t="shared" si="32"/>
        <v>0</v>
      </c>
      <c r="AK93" s="32">
        <f t="shared" si="33"/>
        <v>0</v>
      </c>
      <c r="AP93" s="31">
        <f t="shared" si="34"/>
        <v>0</v>
      </c>
      <c r="AQ93" s="33">
        <f t="shared" si="35"/>
        <v>0</v>
      </c>
    </row>
    <row r="94" spans="7:43">
      <c r="G94" s="24">
        <f>VLOOKUP(+ROUND(H94,0),'[1]BWT Co-eff'!A$2:B$402,2)</f>
        <v>0.9</v>
      </c>
      <c r="I94" s="44" t="e">
        <f t="shared" si="27"/>
        <v>#DIV/0!</v>
      </c>
      <c r="Q94" s="22">
        <f t="shared" si="28"/>
        <v>0</v>
      </c>
      <c r="U94" s="30">
        <f t="shared" si="29"/>
        <v>0</v>
      </c>
      <c r="Z94" s="45">
        <f t="shared" si="30"/>
        <v>0</v>
      </c>
      <c r="AE94" s="30">
        <f t="shared" si="31"/>
        <v>0</v>
      </c>
      <c r="AJ94" s="31">
        <f t="shared" si="32"/>
        <v>0</v>
      </c>
      <c r="AK94" s="32">
        <f t="shared" si="33"/>
        <v>0</v>
      </c>
      <c r="AP94" s="31">
        <f t="shared" si="34"/>
        <v>0</v>
      </c>
      <c r="AQ94" s="33">
        <f t="shared" si="35"/>
        <v>0</v>
      </c>
    </row>
    <row r="95" spans="7:43">
      <c r="G95" s="24">
        <f>VLOOKUP(+ROUND(H95,0),'[1]BWT Co-eff'!A$2:B$402,2)</f>
        <v>0.9</v>
      </c>
      <c r="I95" s="44" t="e">
        <f t="shared" si="27"/>
        <v>#DIV/0!</v>
      </c>
      <c r="Q95" s="22">
        <f t="shared" si="28"/>
        <v>0</v>
      </c>
      <c r="U95" s="30">
        <f t="shared" si="29"/>
        <v>0</v>
      </c>
      <c r="Z95" s="45">
        <f t="shared" si="30"/>
        <v>0</v>
      </c>
      <c r="AE95" s="30">
        <f t="shared" si="31"/>
        <v>0</v>
      </c>
      <c r="AJ95" s="31">
        <f t="shared" si="32"/>
        <v>0</v>
      </c>
      <c r="AK95" s="32">
        <f t="shared" si="33"/>
        <v>0</v>
      </c>
      <c r="AP95" s="31">
        <f t="shared" si="34"/>
        <v>0</v>
      </c>
      <c r="AQ95" s="33">
        <f t="shared" si="35"/>
        <v>0</v>
      </c>
    </row>
    <row r="96" spans="7:43">
      <c r="G96" s="24">
        <f>VLOOKUP(+ROUND(H96,0),'[1]BWT Co-eff'!A$2:B$402,2)</f>
        <v>0.9</v>
      </c>
      <c r="I96" s="44" t="e">
        <f t="shared" si="27"/>
        <v>#DIV/0!</v>
      </c>
      <c r="Q96" s="22">
        <f t="shared" si="28"/>
        <v>0</v>
      </c>
      <c r="U96" s="30">
        <f t="shared" si="29"/>
        <v>0</v>
      </c>
      <c r="Z96" s="45">
        <f t="shared" si="30"/>
        <v>0</v>
      </c>
      <c r="AE96" s="30">
        <f t="shared" si="31"/>
        <v>0</v>
      </c>
      <c r="AJ96" s="31">
        <f t="shared" si="32"/>
        <v>0</v>
      </c>
      <c r="AK96" s="32">
        <f t="shared" si="33"/>
        <v>0</v>
      </c>
      <c r="AP96" s="31">
        <f t="shared" si="34"/>
        <v>0</v>
      </c>
      <c r="AQ96" s="33">
        <f t="shared" si="35"/>
        <v>0</v>
      </c>
    </row>
    <row r="97" spans="7:43">
      <c r="G97" s="24">
        <f>VLOOKUP(+ROUND(H97,0),'[1]BWT Co-eff'!A$2:B$402,2)</f>
        <v>0.9</v>
      </c>
      <c r="I97" s="44" t="e">
        <f t="shared" si="27"/>
        <v>#DIV/0!</v>
      </c>
      <c r="Q97" s="22">
        <f t="shared" si="28"/>
        <v>0</v>
      </c>
      <c r="U97" s="30">
        <f t="shared" si="29"/>
        <v>0</v>
      </c>
      <c r="Z97" s="45">
        <f t="shared" si="30"/>
        <v>0</v>
      </c>
      <c r="AE97" s="30">
        <f t="shared" si="31"/>
        <v>0</v>
      </c>
      <c r="AJ97" s="31">
        <f t="shared" si="32"/>
        <v>0</v>
      </c>
      <c r="AK97" s="32">
        <f t="shared" si="33"/>
        <v>0</v>
      </c>
      <c r="AP97" s="31">
        <f t="shared" si="34"/>
        <v>0</v>
      </c>
      <c r="AQ97" s="33">
        <f t="shared" si="35"/>
        <v>0</v>
      </c>
    </row>
    <row r="98" spans="7:43">
      <c r="G98" s="24">
        <f>VLOOKUP(+ROUND(H98,0),'[1]BWT Co-eff'!A$2:B$402,2)</f>
        <v>0.9</v>
      </c>
      <c r="I98" s="44" t="e">
        <f t="shared" si="27"/>
        <v>#DIV/0!</v>
      </c>
      <c r="Q98" s="22">
        <f t="shared" si="28"/>
        <v>0</v>
      </c>
      <c r="U98" s="30">
        <f t="shared" si="29"/>
        <v>0</v>
      </c>
      <c r="Z98" s="45">
        <f t="shared" si="30"/>
        <v>0</v>
      </c>
      <c r="AE98" s="30">
        <f t="shared" si="31"/>
        <v>0</v>
      </c>
      <c r="AJ98" s="31">
        <f t="shared" si="32"/>
        <v>0</v>
      </c>
      <c r="AK98" s="32">
        <f t="shared" si="33"/>
        <v>0</v>
      </c>
      <c r="AP98" s="31">
        <f t="shared" si="34"/>
        <v>0</v>
      </c>
      <c r="AQ98" s="33">
        <f t="shared" si="35"/>
        <v>0</v>
      </c>
    </row>
    <row r="99" spans="7:43">
      <c r="G99" s="24">
        <f>VLOOKUP(+ROUND(H99,0),'[1]BWT Co-eff'!A$2:B$402,2)</f>
        <v>0.9</v>
      </c>
      <c r="I99" s="44" t="e">
        <f t="shared" si="27"/>
        <v>#DIV/0!</v>
      </c>
      <c r="Q99" s="22">
        <f t="shared" si="28"/>
        <v>0</v>
      </c>
      <c r="U99" s="30">
        <f t="shared" si="29"/>
        <v>0</v>
      </c>
      <c r="Z99" s="45">
        <f t="shared" si="30"/>
        <v>0</v>
      </c>
      <c r="AE99" s="30">
        <f t="shared" si="31"/>
        <v>0</v>
      </c>
      <c r="AJ99" s="31">
        <f t="shared" si="32"/>
        <v>0</v>
      </c>
      <c r="AK99" s="32">
        <f t="shared" si="33"/>
        <v>0</v>
      </c>
      <c r="AP99" s="31">
        <f t="shared" si="34"/>
        <v>0</v>
      </c>
      <c r="AQ99" s="33">
        <f t="shared" si="35"/>
        <v>0</v>
      </c>
    </row>
    <row r="100" spans="7:43">
      <c r="G100" s="24">
        <f>VLOOKUP(+ROUND(H100,0),'[1]BWT Co-eff'!A$2:B$402,2)</f>
        <v>0.9</v>
      </c>
      <c r="I100" s="44" t="e">
        <f t="shared" si="27"/>
        <v>#DIV/0!</v>
      </c>
      <c r="Q100" s="22">
        <f t="shared" si="28"/>
        <v>0</v>
      </c>
      <c r="U100" s="30">
        <f t="shared" si="29"/>
        <v>0</v>
      </c>
      <c r="Z100" s="45">
        <f t="shared" si="30"/>
        <v>0</v>
      </c>
      <c r="AE100" s="30">
        <f t="shared" si="31"/>
        <v>0</v>
      </c>
      <c r="AJ100" s="31">
        <f t="shared" si="32"/>
        <v>0</v>
      </c>
      <c r="AK100" s="32">
        <f t="shared" si="33"/>
        <v>0</v>
      </c>
      <c r="AP100" s="31">
        <f t="shared" si="34"/>
        <v>0</v>
      </c>
      <c r="AQ100" s="33">
        <f t="shared" si="35"/>
        <v>0</v>
      </c>
    </row>
    <row r="101" spans="7:43">
      <c r="G101" s="24">
        <f>VLOOKUP(+ROUND(H101,0),'[1]BWT Co-eff'!A$2:B$402,2)</f>
        <v>0.9</v>
      </c>
      <c r="I101" s="44" t="e">
        <f t="shared" si="27"/>
        <v>#DIV/0!</v>
      </c>
      <c r="Q101" s="22">
        <f t="shared" si="28"/>
        <v>0</v>
      </c>
      <c r="U101" s="30">
        <f t="shared" si="29"/>
        <v>0</v>
      </c>
      <c r="Z101" s="45">
        <f t="shared" si="30"/>
        <v>0</v>
      </c>
      <c r="AE101" s="30">
        <f t="shared" si="31"/>
        <v>0</v>
      </c>
      <c r="AJ101" s="31">
        <f t="shared" si="32"/>
        <v>0</v>
      </c>
      <c r="AK101" s="32">
        <f t="shared" si="33"/>
        <v>0</v>
      </c>
      <c r="AP101" s="31">
        <f t="shared" si="34"/>
        <v>0</v>
      </c>
      <c r="AQ101" s="33">
        <f t="shared" si="35"/>
        <v>0</v>
      </c>
    </row>
    <row r="102" spans="7:43">
      <c r="G102" s="24">
        <f>VLOOKUP(+ROUND(H102,0),'[1]BWT Co-eff'!A$2:B$402,2)</f>
        <v>0.9</v>
      </c>
      <c r="I102" s="44" t="e">
        <f t="shared" si="27"/>
        <v>#DIV/0!</v>
      </c>
      <c r="Q102" s="22">
        <f t="shared" si="28"/>
        <v>0</v>
      </c>
      <c r="U102" s="30">
        <f t="shared" si="29"/>
        <v>0</v>
      </c>
      <c r="Z102" s="45">
        <f t="shared" si="30"/>
        <v>0</v>
      </c>
      <c r="AE102" s="30">
        <f t="shared" si="31"/>
        <v>0</v>
      </c>
      <c r="AJ102" s="31">
        <f t="shared" si="32"/>
        <v>0</v>
      </c>
      <c r="AK102" s="32">
        <f t="shared" si="33"/>
        <v>0</v>
      </c>
      <c r="AP102" s="31">
        <f t="shared" si="34"/>
        <v>0</v>
      </c>
      <c r="AQ102" s="33">
        <f t="shared" si="35"/>
        <v>0</v>
      </c>
    </row>
    <row r="103" spans="7:43">
      <c r="G103" s="24">
        <f>VLOOKUP(+ROUND(H103,0),'[1]BWT Co-eff'!A$2:B$402,2)</f>
        <v>0.9</v>
      </c>
      <c r="I103" s="44" t="e">
        <f t="shared" si="27"/>
        <v>#DIV/0!</v>
      </c>
      <c r="Q103" s="22">
        <f t="shared" si="28"/>
        <v>0</v>
      </c>
      <c r="U103" s="30">
        <f t="shared" si="29"/>
        <v>0</v>
      </c>
      <c r="Z103" s="45">
        <f t="shared" si="30"/>
        <v>0</v>
      </c>
      <c r="AE103" s="30">
        <f t="shared" si="31"/>
        <v>0</v>
      </c>
      <c r="AJ103" s="31">
        <f t="shared" si="32"/>
        <v>0</v>
      </c>
      <c r="AK103" s="32">
        <f t="shared" si="33"/>
        <v>0</v>
      </c>
      <c r="AP103" s="31">
        <f t="shared" si="34"/>
        <v>0</v>
      </c>
      <c r="AQ103" s="33">
        <f t="shared" si="35"/>
        <v>0</v>
      </c>
    </row>
  </sheetData>
  <sortState ref="A18:AR24">
    <sortCondition ref="C18:C24"/>
  </sortState>
  <phoneticPr fontId="0" type="noConversion"/>
  <printOptions horizontalCentered="1" verticalCentered="1" gridLines="1" gridLinesSet="0"/>
  <pageMargins left="0.25" right="0.25" top="0.75" bottom="0.5" header="0" footer="0"/>
  <pageSetup paperSize="5" scale="90" orientation="landscape" horizontalDpi="4294967294" verticalDpi="4294967294" r:id="rId1"/>
  <headerFooter alignWithMargins="0">
    <oddHeader xml:space="preserve">&amp;C&amp;"Geneva,Bold"&amp;14NASA KY Regional PL/BP /PS Championships 10-17-14 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391" workbookViewId="0"/>
  </sheetViews>
  <sheetFormatPr defaultColWidth="11.42578125" defaultRowHeight="12.75"/>
  <sheetData>
    <row r="1" spans="1:2">
      <c r="A1" s="1" t="s">
        <v>31</v>
      </c>
      <c r="B1" s="2" t="s">
        <v>32</v>
      </c>
    </row>
    <row r="2" spans="1:2">
      <c r="A2" s="3">
        <v>0</v>
      </c>
      <c r="B2" s="4">
        <v>0.9</v>
      </c>
    </row>
    <row r="3" spans="1:2">
      <c r="A3" s="3">
        <v>1</v>
      </c>
      <c r="B3" s="4">
        <v>0.9</v>
      </c>
    </row>
    <row r="4" spans="1:2">
      <c r="A4" s="3">
        <v>2</v>
      </c>
      <c r="B4" s="4">
        <v>0.9</v>
      </c>
    </row>
    <row r="5" spans="1:2">
      <c r="A5" s="3">
        <v>3</v>
      </c>
      <c r="B5" s="4">
        <v>0.9</v>
      </c>
    </row>
    <row r="6" spans="1:2">
      <c r="A6" s="3">
        <v>4</v>
      </c>
      <c r="B6" s="4">
        <v>0.9</v>
      </c>
    </row>
    <row r="7" spans="1:2">
      <c r="A7" s="3">
        <v>5</v>
      </c>
      <c r="B7" s="4">
        <v>0.9</v>
      </c>
    </row>
    <row r="8" spans="1:2">
      <c r="A8" s="3">
        <v>6</v>
      </c>
      <c r="B8" s="4">
        <v>0.9</v>
      </c>
    </row>
    <row r="9" spans="1:2">
      <c r="A9" s="3">
        <v>7</v>
      </c>
      <c r="B9" s="4">
        <v>0.9</v>
      </c>
    </row>
    <row r="10" spans="1:2">
      <c r="A10" s="3">
        <v>8</v>
      </c>
      <c r="B10" s="4">
        <v>0.9</v>
      </c>
    </row>
    <row r="11" spans="1:2">
      <c r="A11" s="3">
        <v>9</v>
      </c>
      <c r="B11" s="4">
        <v>0.9</v>
      </c>
    </row>
    <row r="12" spans="1:2">
      <c r="A12" s="3">
        <v>10</v>
      </c>
      <c r="B12" s="4">
        <v>0.9</v>
      </c>
    </row>
    <row r="13" spans="1:2">
      <c r="A13" s="3">
        <v>11</v>
      </c>
      <c r="B13" s="4">
        <v>0.9</v>
      </c>
    </row>
    <row r="14" spans="1:2">
      <c r="A14" s="3">
        <v>12</v>
      </c>
      <c r="B14" s="4">
        <v>0.9</v>
      </c>
    </row>
    <row r="15" spans="1:2">
      <c r="A15" s="3">
        <v>13</v>
      </c>
      <c r="B15" s="4">
        <v>0.9</v>
      </c>
    </row>
    <row r="16" spans="1:2">
      <c r="A16" s="3">
        <v>14</v>
      </c>
      <c r="B16" s="4">
        <v>0.9</v>
      </c>
    </row>
    <row r="17" spans="1:2">
      <c r="A17" s="3">
        <v>15</v>
      </c>
      <c r="B17" s="4">
        <v>0.9</v>
      </c>
    </row>
    <row r="18" spans="1:2">
      <c r="A18" s="3">
        <v>16</v>
      </c>
      <c r="B18" s="4">
        <v>0.9</v>
      </c>
    </row>
    <row r="19" spans="1:2">
      <c r="A19" s="3">
        <v>17</v>
      </c>
      <c r="B19" s="4">
        <v>0.9</v>
      </c>
    </row>
    <row r="20" spans="1:2">
      <c r="A20" s="3">
        <v>18</v>
      </c>
      <c r="B20" s="4">
        <v>0.9</v>
      </c>
    </row>
    <row r="21" spans="1:2">
      <c r="A21" s="3">
        <v>19</v>
      </c>
      <c r="B21" s="4">
        <v>0.9</v>
      </c>
    </row>
    <row r="22" spans="1:2">
      <c r="A22" s="3">
        <v>20</v>
      </c>
      <c r="B22" s="4">
        <v>0.9</v>
      </c>
    </row>
    <row r="23" spans="1:2">
      <c r="A23" s="3">
        <v>21</v>
      </c>
      <c r="B23" s="4">
        <v>0.9</v>
      </c>
    </row>
    <row r="24" spans="1:2">
      <c r="A24" s="3">
        <v>22</v>
      </c>
      <c r="B24" s="4">
        <v>0.9</v>
      </c>
    </row>
    <row r="25" spans="1:2">
      <c r="A25" s="3">
        <v>23</v>
      </c>
      <c r="B25" s="4">
        <v>0.9</v>
      </c>
    </row>
    <row r="26" spans="1:2">
      <c r="A26" s="3">
        <v>24</v>
      </c>
      <c r="B26" s="4">
        <v>0.9</v>
      </c>
    </row>
    <row r="27" spans="1:2">
      <c r="A27" s="3">
        <v>25</v>
      </c>
      <c r="B27" s="4">
        <v>0.9</v>
      </c>
    </row>
    <row r="28" spans="1:2">
      <c r="A28" s="3">
        <v>26</v>
      </c>
      <c r="B28" s="4">
        <v>0.9</v>
      </c>
    </row>
    <row r="29" spans="1:2">
      <c r="A29" s="3">
        <v>27</v>
      </c>
      <c r="B29" s="4">
        <v>0.9</v>
      </c>
    </row>
    <row r="30" spans="1:2">
      <c r="A30" s="3">
        <v>28</v>
      </c>
      <c r="B30" s="4">
        <v>0.9</v>
      </c>
    </row>
    <row r="31" spans="1:2">
      <c r="A31" s="3">
        <v>29</v>
      </c>
      <c r="B31" s="4">
        <v>0.9</v>
      </c>
    </row>
    <row r="32" spans="1:2">
      <c r="A32" s="3">
        <v>30</v>
      </c>
      <c r="B32" s="4">
        <v>0.9</v>
      </c>
    </row>
    <row r="33" spans="1:2">
      <c r="A33" s="3">
        <v>31</v>
      </c>
      <c r="B33" s="4">
        <v>0.9</v>
      </c>
    </row>
    <row r="34" spans="1:2">
      <c r="A34" s="3">
        <v>32</v>
      </c>
      <c r="B34" s="4">
        <v>0.9</v>
      </c>
    </row>
    <row r="35" spans="1:2">
      <c r="A35" s="3">
        <v>33</v>
      </c>
      <c r="B35" s="4">
        <v>0.9</v>
      </c>
    </row>
    <row r="36" spans="1:2">
      <c r="A36" s="3">
        <v>34</v>
      </c>
      <c r="B36" s="4">
        <v>0.9</v>
      </c>
    </row>
    <row r="37" spans="1:2">
      <c r="A37" s="3">
        <v>35</v>
      </c>
      <c r="B37" s="4">
        <v>0.9</v>
      </c>
    </row>
    <row r="38" spans="1:2">
      <c r="A38" s="3">
        <v>36</v>
      </c>
      <c r="B38" s="4">
        <v>0.9</v>
      </c>
    </row>
    <row r="39" spans="1:2">
      <c r="A39" s="3">
        <v>37</v>
      </c>
      <c r="B39" s="4">
        <v>0.9</v>
      </c>
    </row>
    <row r="40" spans="1:2">
      <c r="A40" s="3">
        <v>38</v>
      </c>
      <c r="B40" s="4">
        <v>0.9</v>
      </c>
    </row>
    <row r="41" spans="1:2">
      <c r="A41" s="3">
        <v>39</v>
      </c>
      <c r="B41" s="4">
        <v>0.9</v>
      </c>
    </row>
    <row r="42" spans="1:2">
      <c r="A42" s="3">
        <v>40</v>
      </c>
      <c r="B42" s="4">
        <v>0.9</v>
      </c>
    </row>
    <row r="43" spans="1:2">
      <c r="A43" s="3">
        <v>41</v>
      </c>
      <c r="B43" s="4">
        <v>0.9</v>
      </c>
    </row>
    <row r="44" spans="1:2">
      <c r="A44" s="3">
        <v>42</v>
      </c>
      <c r="B44" s="4">
        <v>0.9</v>
      </c>
    </row>
    <row r="45" spans="1:2">
      <c r="A45" s="3">
        <v>43</v>
      </c>
      <c r="B45" s="4">
        <v>0.9</v>
      </c>
    </row>
    <row r="46" spans="1:2">
      <c r="A46" s="3">
        <v>44</v>
      </c>
      <c r="B46" s="4">
        <v>0.9</v>
      </c>
    </row>
    <row r="47" spans="1:2">
      <c r="A47" s="3">
        <v>45</v>
      </c>
      <c r="B47" s="4">
        <v>0.9</v>
      </c>
    </row>
    <row r="48" spans="1:2">
      <c r="A48" s="3">
        <v>46</v>
      </c>
      <c r="B48" s="4">
        <v>0.9</v>
      </c>
    </row>
    <row r="49" spans="1:2">
      <c r="A49" s="3">
        <v>47</v>
      </c>
      <c r="B49" s="4">
        <v>0.9</v>
      </c>
    </row>
    <row r="50" spans="1:2">
      <c r="A50" s="3">
        <v>48</v>
      </c>
      <c r="B50" s="4">
        <v>0.9</v>
      </c>
    </row>
    <row r="51" spans="1:2">
      <c r="A51" s="3">
        <v>49</v>
      </c>
      <c r="B51" s="4">
        <v>0.9</v>
      </c>
    </row>
    <row r="52" spans="1:2">
      <c r="A52" s="3">
        <v>50</v>
      </c>
      <c r="B52" s="4">
        <v>0.9</v>
      </c>
    </row>
    <row r="53" spans="1:2">
      <c r="A53" s="3">
        <v>51</v>
      </c>
      <c r="B53" s="4">
        <v>0.9</v>
      </c>
    </row>
    <row r="54" spans="1:2">
      <c r="A54" s="3">
        <v>52</v>
      </c>
      <c r="B54" s="4">
        <v>0.9</v>
      </c>
    </row>
    <row r="55" spans="1:2">
      <c r="A55" s="3">
        <v>53</v>
      </c>
      <c r="B55" s="4">
        <v>0.9</v>
      </c>
    </row>
    <row r="56" spans="1:2">
      <c r="A56" s="3">
        <v>54</v>
      </c>
      <c r="B56" s="4">
        <v>0.9</v>
      </c>
    </row>
    <row r="57" spans="1:2">
      <c r="A57" s="3">
        <v>55</v>
      </c>
      <c r="B57" s="4">
        <v>0.9</v>
      </c>
    </row>
    <row r="58" spans="1:2">
      <c r="A58" s="3">
        <v>56</v>
      </c>
      <c r="B58" s="4">
        <v>0.9</v>
      </c>
    </row>
    <row r="59" spans="1:2">
      <c r="A59" s="3">
        <v>57</v>
      </c>
      <c r="B59" s="4">
        <v>0.9</v>
      </c>
    </row>
    <row r="60" spans="1:2">
      <c r="A60" s="3">
        <v>58</v>
      </c>
      <c r="B60" s="4">
        <v>0.9</v>
      </c>
    </row>
    <row r="61" spans="1:2">
      <c r="A61" s="3">
        <v>59</v>
      </c>
      <c r="B61" s="4">
        <v>0.9</v>
      </c>
    </row>
    <row r="62" spans="1:2">
      <c r="A62" s="3">
        <v>60</v>
      </c>
      <c r="B62" s="4">
        <v>0.9</v>
      </c>
    </row>
    <row r="63" spans="1:2">
      <c r="A63" s="3">
        <v>61</v>
      </c>
      <c r="B63" s="4">
        <v>0.9</v>
      </c>
    </row>
    <row r="64" spans="1:2">
      <c r="A64" s="3">
        <v>62</v>
      </c>
      <c r="B64" s="4">
        <v>0.9</v>
      </c>
    </row>
    <row r="65" spans="1:2">
      <c r="A65" s="3">
        <v>63</v>
      </c>
      <c r="B65" s="4">
        <v>0.9</v>
      </c>
    </row>
    <row r="66" spans="1:2">
      <c r="A66" s="3">
        <v>64</v>
      </c>
      <c r="B66" s="4">
        <v>0.9</v>
      </c>
    </row>
    <row r="67" spans="1:2">
      <c r="A67" s="3">
        <v>65</v>
      </c>
      <c r="B67" s="4">
        <v>0.9</v>
      </c>
    </row>
    <row r="68" spans="1:2">
      <c r="A68" s="3">
        <v>66</v>
      </c>
      <c r="B68" s="4">
        <v>0.9</v>
      </c>
    </row>
    <row r="69" spans="1:2">
      <c r="A69" s="3">
        <v>67</v>
      </c>
      <c r="B69" s="4">
        <v>0.9</v>
      </c>
    </row>
    <row r="70" spans="1:2">
      <c r="A70" s="3">
        <v>68</v>
      </c>
      <c r="B70" s="4">
        <v>0.9</v>
      </c>
    </row>
    <row r="71" spans="1:2">
      <c r="A71" s="3">
        <v>69</v>
      </c>
      <c r="B71" s="4">
        <v>0.9</v>
      </c>
    </row>
    <row r="72" spans="1:2">
      <c r="A72" s="3">
        <v>70</v>
      </c>
      <c r="B72" s="4">
        <v>0.9</v>
      </c>
    </row>
    <row r="73" spans="1:2">
      <c r="A73" s="3">
        <v>71</v>
      </c>
      <c r="B73" s="4">
        <v>0.9</v>
      </c>
    </row>
    <row r="74" spans="1:2">
      <c r="A74" s="3">
        <v>72</v>
      </c>
      <c r="B74" s="4">
        <v>0.9</v>
      </c>
    </row>
    <row r="75" spans="1:2">
      <c r="A75" s="3">
        <v>73</v>
      </c>
      <c r="B75" s="4">
        <v>0.9</v>
      </c>
    </row>
    <row r="76" spans="1:2">
      <c r="A76" s="3">
        <v>74</v>
      </c>
      <c r="B76" s="4">
        <v>0.9</v>
      </c>
    </row>
    <row r="77" spans="1:2">
      <c r="A77" s="3">
        <v>75</v>
      </c>
      <c r="B77" s="4">
        <v>0.9</v>
      </c>
    </row>
    <row r="78" spans="1:2">
      <c r="A78" s="3">
        <v>76</v>
      </c>
      <c r="B78" s="4">
        <v>0.9</v>
      </c>
    </row>
    <row r="79" spans="1:2">
      <c r="A79" s="3">
        <v>77</v>
      </c>
      <c r="B79" s="4">
        <v>0.9</v>
      </c>
    </row>
    <row r="80" spans="1:2">
      <c r="A80" s="3">
        <v>78</v>
      </c>
      <c r="B80" s="4">
        <v>0.9</v>
      </c>
    </row>
    <row r="81" spans="1:2">
      <c r="A81" s="3">
        <v>79</v>
      </c>
      <c r="B81" s="4">
        <v>0.9</v>
      </c>
    </row>
    <row r="82" spans="1:2">
      <c r="A82" s="3">
        <v>80</v>
      </c>
      <c r="B82" s="4">
        <v>0.9</v>
      </c>
    </row>
    <row r="83" spans="1:2">
      <c r="A83" s="3">
        <v>81</v>
      </c>
      <c r="B83" s="4">
        <v>0.9</v>
      </c>
    </row>
    <row r="84" spans="1:2">
      <c r="A84" s="3">
        <v>82</v>
      </c>
      <c r="B84" s="4">
        <v>0.9</v>
      </c>
    </row>
    <row r="85" spans="1:2">
      <c r="A85" s="3">
        <v>83</v>
      </c>
      <c r="B85" s="4">
        <v>0.9</v>
      </c>
    </row>
    <row r="86" spans="1:2">
      <c r="A86" s="3">
        <v>84</v>
      </c>
      <c r="B86" s="4">
        <v>0.9</v>
      </c>
    </row>
    <row r="87" spans="1:2">
      <c r="A87" s="3">
        <v>85</v>
      </c>
      <c r="B87" s="4">
        <v>0.9</v>
      </c>
    </row>
    <row r="88" spans="1:2">
      <c r="A88" s="3">
        <v>86</v>
      </c>
      <c r="B88" s="4">
        <v>0.9</v>
      </c>
    </row>
    <row r="89" spans="1:2">
      <c r="A89" s="3">
        <v>87</v>
      </c>
      <c r="B89" s="4">
        <v>0.9</v>
      </c>
    </row>
    <row r="90" spans="1:2">
      <c r="A90" s="3">
        <v>88</v>
      </c>
      <c r="B90" s="4">
        <v>0.9</v>
      </c>
    </row>
    <row r="91" spans="1:2">
      <c r="A91" s="3">
        <v>89</v>
      </c>
      <c r="B91" s="4">
        <v>0.9</v>
      </c>
    </row>
    <row r="92" spans="1:2">
      <c r="A92" s="3">
        <v>90</v>
      </c>
      <c r="B92" s="4">
        <v>0.9</v>
      </c>
    </row>
    <row r="93" spans="1:2">
      <c r="A93" s="3">
        <v>91</v>
      </c>
      <c r="B93" s="4">
        <v>0.9</v>
      </c>
    </row>
    <row r="94" spans="1:2">
      <c r="A94" s="3">
        <v>92</v>
      </c>
      <c r="B94" s="4">
        <v>0.9</v>
      </c>
    </row>
    <row r="95" spans="1:2">
      <c r="A95" s="3">
        <v>93</v>
      </c>
      <c r="B95" s="4">
        <v>0.9</v>
      </c>
    </row>
    <row r="96" spans="1:2">
      <c r="A96" s="3">
        <v>94</v>
      </c>
      <c r="B96" s="4">
        <v>0.9</v>
      </c>
    </row>
    <row r="97" spans="1:2">
      <c r="A97" s="3">
        <v>95</v>
      </c>
      <c r="B97" s="4">
        <v>0.9</v>
      </c>
    </row>
    <row r="98" spans="1:2">
      <c r="A98" s="3">
        <v>96</v>
      </c>
      <c r="B98" s="4">
        <v>0.9</v>
      </c>
    </row>
    <row r="99" spans="1:2">
      <c r="A99" s="3">
        <v>97</v>
      </c>
      <c r="B99" s="4">
        <v>0.9</v>
      </c>
    </row>
    <row r="100" spans="1:2">
      <c r="A100" s="3">
        <v>98</v>
      </c>
      <c r="B100" s="4">
        <v>0.9</v>
      </c>
    </row>
    <row r="101" spans="1:2">
      <c r="A101" s="3">
        <v>99</v>
      </c>
      <c r="B101" s="4">
        <v>0.9</v>
      </c>
    </row>
    <row r="102" spans="1:2">
      <c r="A102" s="3">
        <v>100</v>
      </c>
      <c r="B102" s="4">
        <v>0.9</v>
      </c>
    </row>
    <row r="103" spans="1:2">
      <c r="A103" s="3">
        <v>101</v>
      </c>
      <c r="B103" s="4">
        <v>0.9</v>
      </c>
    </row>
    <row r="104" spans="1:2">
      <c r="A104" s="3">
        <v>102</v>
      </c>
      <c r="B104" s="4">
        <v>0.9</v>
      </c>
    </row>
    <row r="105" spans="1:2">
      <c r="A105" s="3">
        <v>103</v>
      </c>
      <c r="B105" s="4">
        <v>0.9</v>
      </c>
    </row>
    <row r="106" spans="1:2">
      <c r="A106" s="3">
        <v>104</v>
      </c>
      <c r="B106" s="4">
        <v>0.9</v>
      </c>
    </row>
    <row r="107" spans="1:2">
      <c r="A107" s="3">
        <v>105</v>
      </c>
      <c r="B107" s="4">
        <v>0.9</v>
      </c>
    </row>
    <row r="108" spans="1:2">
      <c r="A108" s="3">
        <v>106</v>
      </c>
      <c r="B108" s="4">
        <v>0.9</v>
      </c>
    </row>
    <row r="109" spans="1:2">
      <c r="A109" s="3">
        <v>107</v>
      </c>
      <c r="B109" s="4">
        <v>0.9</v>
      </c>
    </row>
    <row r="110" spans="1:2">
      <c r="A110" s="3">
        <v>108</v>
      </c>
      <c r="B110" s="4">
        <v>0.9</v>
      </c>
    </row>
    <row r="111" spans="1:2">
      <c r="A111" s="3">
        <v>109</v>
      </c>
      <c r="B111" s="4">
        <v>0.9</v>
      </c>
    </row>
    <row r="112" spans="1:2">
      <c r="A112" s="3">
        <v>110</v>
      </c>
      <c r="B112" s="4">
        <v>0.9</v>
      </c>
    </row>
    <row r="113" spans="1:2">
      <c r="A113" s="3">
        <v>111</v>
      </c>
      <c r="B113" s="4">
        <v>0.9</v>
      </c>
    </row>
    <row r="114" spans="1:2">
      <c r="A114" s="3">
        <v>112</v>
      </c>
      <c r="B114" s="4">
        <v>0.9</v>
      </c>
    </row>
    <row r="115" spans="1:2">
      <c r="A115" s="3">
        <v>113</v>
      </c>
      <c r="B115" s="4">
        <v>0.9</v>
      </c>
    </row>
    <row r="116" spans="1:2">
      <c r="A116" s="3">
        <v>114</v>
      </c>
      <c r="B116" s="4">
        <v>0.9</v>
      </c>
    </row>
    <row r="117" spans="1:2">
      <c r="A117" s="3">
        <v>115</v>
      </c>
      <c r="B117" s="4">
        <v>0.9</v>
      </c>
    </row>
    <row r="118" spans="1:2">
      <c r="A118" s="3">
        <v>116</v>
      </c>
      <c r="B118" s="4">
        <v>0.9</v>
      </c>
    </row>
    <row r="119" spans="1:2">
      <c r="A119" s="3">
        <v>117</v>
      </c>
      <c r="B119" s="4">
        <v>0.9</v>
      </c>
    </row>
    <row r="120" spans="1:2">
      <c r="A120" s="3">
        <v>118</v>
      </c>
      <c r="B120" s="4">
        <v>0.9</v>
      </c>
    </row>
    <row r="121" spans="1:2">
      <c r="A121" s="3">
        <v>119</v>
      </c>
      <c r="B121" s="4">
        <v>0.9</v>
      </c>
    </row>
    <row r="122" spans="1:2">
      <c r="A122" s="3">
        <v>120</v>
      </c>
      <c r="B122" s="4">
        <v>0.90280000000000005</v>
      </c>
    </row>
    <row r="123" spans="1:2">
      <c r="A123" s="3">
        <v>121</v>
      </c>
      <c r="B123" s="4">
        <v>0.90569999999999995</v>
      </c>
    </row>
    <row r="124" spans="1:2">
      <c r="A124" s="3">
        <v>122</v>
      </c>
      <c r="B124" s="4">
        <v>0.90849999999999997</v>
      </c>
    </row>
    <row r="125" spans="1:2">
      <c r="A125" s="3">
        <v>123</v>
      </c>
      <c r="B125" s="4">
        <v>0.9113</v>
      </c>
    </row>
    <row r="126" spans="1:2">
      <c r="A126" s="3">
        <v>124</v>
      </c>
      <c r="B126" s="4">
        <v>0.91420000000000001</v>
      </c>
    </row>
    <row r="127" spans="1:2">
      <c r="A127" s="3">
        <v>125</v>
      </c>
      <c r="B127" s="4">
        <v>0.91700000000000004</v>
      </c>
    </row>
    <row r="128" spans="1:2">
      <c r="A128" s="3">
        <v>126</v>
      </c>
      <c r="B128" s="4">
        <v>0.91979999999999995</v>
      </c>
    </row>
    <row r="129" spans="1:2">
      <c r="A129" s="3">
        <v>127</v>
      </c>
      <c r="B129" s="4">
        <v>0.92269999999999996</v>
      </c>
    </row>
    <row r="130" spans="1:2">
      <c r="A130" s="3">
        <v>128</v>
      </c>
      <c r="B130" s="4">
        <v>0.92549999999999999</v>
      </c>
    </row>
    <row r="131" spans="1:2">
      <c r="A131" s="3">
        <v>129</v>
      </c>
      <c r="B131" s="4">
        <v>0.92830000000000001</v>
      </c>
    </row>
    <row r="132" spans="1:2">
      <c r="A132" s="3">
        <v>130</v>
      </c>
      <c r="B132" s="4">
        <v>0.93120000000000003</v>
      </c>
    </row>
    <row r="133" spans="1:2">
      <c r="A133" s="3">
        <v>131</v>
      </c>
      <c r="B133" s="4">
        <v>0.93400000000000005</v>
      </c>
    </row>
    <row r="134" spans="1:2">
      <c r="A134" s="3">
        <v>132</v>
      </c>
      <c r="B134" s="4">
        <v>0.93679999999999997</v>
      </c>
    </row>
    <row r="135" spans="1:2">
      <c r="A135" s="3">
        <v>133</v>
      </c>
      <c r="B135" s="4">
        <v>0.93969999999999998</v>
      </c>
    </row>
    <row r="136" spans="1:2">
      <c r="A136" s="3">
        <v>134</v>
      </c>
      <c r="B136" s="4">
        <v>0.9425</v>
      </c>
    </row>
    <row r="137" spans="1:2">
      <c r="A137" s="3">
        <v>135</v>
      </c>
      <c r="B137" s="4">
        <v>0.94530000000000003</v>
      </c>
    </row>
    <row r="138" spans="1:2">
      <c r="A138" s="3">
        <v>136</v>
      </c>
      <c r="B138" s="4">
        <v>0.94820000000000004</v>
      </c>
    </row>
    <row r="139" spans="1:2">
      <c r="A139" s="3">
        <v>137</v>
      </c>
      <c r="B139" s="4">
        <v>0.95099999999999996</v>
      </c>
    </row>
    <row r="140" spans="1:2">
      <c r="A140" s="3">
        <v>138</v>
      </c>
      <c r="B140" s="4">
        <v>0.95379999999999998</v>
      </c>
    </row>
    <row r="141" spans="1:2">
      <c r="A141" s="3">
        <v>139</v>
      </c>
      <c r="B141" s="4">
        <v>0.95669999999999999</v>
      </c>
    </row>
    <row r="142" spans="1:2">
      <c r="A142" s="3">
        <v>140</v>
      </c>
      <c r="B142" s="4">
        <v>0.95950000000000002</v>
      </c>
    </row>
    <row r="143" spans="1:2">
      <c r="A143" s="3">
        <v>141</v>
      </c>
      <c r="B143" s="4">
        <v>0.96230000000000004</v>
      </c>
    </row>
    <row r="144" spans="1:2">
      <c r="A144" s="3">
        <v>142</v>
      </c>
      <c r="B144" s="4">
        <v>0.96519999999999995</v>
      </c>
    </row>
    <row r="145" spans="1:2">
      <c r="A145" s="3">
        <v>143</v>
      </c>
      <c r="B145" s="4">
        <v>0.96799999999999997</v>
      </c>
    </row>
    <row r="146" spans="1:2">
      <c r="A146" s="3">
        <v>144</v>
      </c>
      <c r="B146" s="4">
        <v>0.9708</v>
      </c>
    </row>
    <row r="147" spans="1:2">
      <c r="A147" s="3">
        <v>145</v>
      </c>
      <c r="B147" s="4">
        <v>0.97370000000000001</v>
      </c>
    </row>
    <row r="148" spans="1:2">
      <c r="A148" s="3">
        <v>146</v>
      </c>
      <c r="B148" s="4">
        <v>0.97650000000000003</v>
      </c>
    </row>
    <row r="149" spans="1:2">
      <c r="A149" s="3">
        <v>147</v>
      </c>
      <c r="B149" s="4">
        <v>0.97929999999999995</v>
      </c>
    </row>
    <row r="150" spans="1:2">
      <c r="A150" s="3">
        <v>148</v>
      </c>
      <c r="B150" s="4">
        <v>0.98219999999999996</v>
      </c>
    </row>
    <row r="151" spans="1:2">
      <c r="A151" s="3">
        <v>149</v>
      </c>
      <c r="B151" s="4">
        <v>0.98499999999999999</v>
      </c>
    </row>
    <row r="152" spans="1:2">
      <c r="A152" s="3">
        <v>150</v>
      </c>
      <c r="B152" s="4">
        <v>0.98780000000000001</v>
      </c>
    </row>
    <row r="153" spans="1:2">
      <c r="A153" s="3">
        <v>151</v>
      </c>
      <c r="B153" s="4">
        <v>0.99070000000000003</v>
      </c>
    </row>
    <row r="154" spans="1:2">
      <c r="A154" s="3">
        <v>152</v>
      </c>
      <c r="B154" s="4">
        <v>0.99350000000000005</v>
      </c>
    </row>
    <row r="155" spans="1:2">
      <c r="A155" s="3">
        <v>153</v>
      </c>
      <c r="B155" s="4">
        <v>0.99629999999999996</v>
      </c>
    </row>
    <row r="156" spans="1:2">
      <c r="A156" s="3">
        <v>154</v>
      </c>
      <c r="B156" s="4">
        <v>0.99919999999999998</v>
      </c>
    </row>
    <row r="157" spans="1:2">
      <c r="A157" s="3">
        <v>155</v>
      </c>
      <c r="B157" s="4">
        <v>1.002</v>
      </c>
    </row>
    <row r="158" spans="1:2">
      <c r="A158" s="3">
        <v>156</v>
      </c>
      <c r="B158" s="4">
        <v>1.0047999999999999</v>
      </c>
    </row>
    <row r="159" spans="1:2">
      <c r="A159" s="3">
        <v>157</v>
      </c>
      <c r="B159" s="4">
        <v>1.0076000000000001</v>
      </c>
    </row>
    <row r="160" spans="1:2">
      <c r="A160" s="3">
        <v>158</v>
      </c>
      <c r="B160" s="4">
        <v>1.0105</v>
      </c>
    </row>
    <row r="161" spans="1:2">
      <c r="A161" s="3">
        <v>159</v>
      </c>
      <c r="B161" s="4">
        <v>1.0133000000000001</v>
      </c>
    </row>
    <row r="162" spans="1:2">
      <c r="A162" s="3">
        <v>160</v>
      </c>
      <c r="B162" s="4">
        <v>1.0161</v>
      </c>
    </row>
    <row r="163" spans="1:2">
      <c r="A163" s="3">
        <v>161</v>
      </c>
      <c r="B163" s="4">
        <v>1.0189999999999999</v>
      </c>
    </row>
    <row r="164" spans="1:2">
      <c r="A164" s="3">
        <v>162</v>
      </c>
      <c r="B164" s="4">
        <v>1.0218</v>
      </c>
    </row>
    <row r="165" spans="1:2">
      <c r="A165" s="3">
        <v>163</v>
      </c>
      <c r="B165" s="4">
        <v>1.0246</v>
      </c>
    </row>
    <row r="166" spans="1:2">
      <c r="A166" s="3">
        <v>164</v>
      </c>
      <c r="B166" s="4">
        <v>1.0275000000000001</v>
      </c>
    </row>
    <row r="167" spans="1:2">
      <c r="A167" s="3">
        <v>165</v>
      </c>
      <c r="B167" s="4">
        <v>1.0303</v>
      </c>
    </row>
    <row r="168" spans="1:2">
      <c r="A168" s="3">
        <v>166</v>
      </c>
      <c r="B168" s="4">
        <v>1.0330999999999999</v>
      </c>
    </row>
    <row r="169" spans="1:2">
      <c r="A169" s="3">
        <v>167</v>
      </c>
      <c r="B169" s="4">
        <v>1.036</v>
      </c>
    </row>
    <row r="170" spans="1:2">
      <c r="A170" s="3">
        <v>168</v>
      </c>
      <c r="B170" s="4">
        <v>1.0387999999999999</v>
      </c>
    </row>
    <row r="171" spans="1:2">
      <c r="A171" s="3">
        <v>169</v>
      </c>
      <c r="B171" s="4">
        <v>1.0416000000000001</v>
      </c>
    </row>
    <row r="172" spans="1:2">
      <c r="A172" s="3">
        <v>170</v>
      </c>
      <c r="B172" s="4">
        <v>1.0445</v>
      </c>
    </row>
    <row r="173" spans="1:2">
      <c r="A173" s="3">
        <v>171</v>
      </c>
      <c r="B173" s="4">
        <v>1.0472999999999999</v>
      </c>
    </row>
    <row r="174" spans="1:2">
      <c r="A174" s="3">
        <v>172</v>
      </c>
      <c r="B174" s="4">
        <v>1.0501</v>
      </c>
    </row>
    <row r="175" spans="1:2">
      <c r="A175" s="3">
        <v>173</v>
      </c>
      <c r="B175" s="4">
        <v>1.0529999999999999</v>
      </c>
    </row>
    <row r="176" spans="1:2">
      <c r="A176" s="3">
        <v>174</v>
      </c>
      <c r="B176" s="4">
        <v>1.0558000000000001</v>
      </c>
    </row>
    <row r="177" spans="1:2">
      <c r="A177" s="3">
        <v>175</v>
      </c>
      <c r="B177" s="4">
        <v>1.0586</v>
      </c>
    </row>
    <row r="178" spans="1:2">
      <c r="A178" s="3">
        <v>176</v>
      </c>
      <c r="B178" s="4">
        <v>1.0615000000000001</v>
      </c>
    </row>
    <row r="179" spans="1:2">
      <c r="A179" s="3">
        <v>177</v>
      </c>
      <c r="B179" s="4">
        <v>1.0643</v>
      </c>
    </row>
    <row r="180" spans="1:2">
      <c r="A180" s="3">
        <v>178</v>
      </c>
      <c r="B180" s="4">
        <v>1.0670999999999999</v>
      </c>
    </row>
    <row r="181" spans="1:2">
      <c r="A181" s="3">
        <v>179</v>
      </c>
      <c r="B181" s="4">
        <v>1.07</v>
      </c>
    </row>
    <row r="182" spans="1:2">
      <c r="A182" s="3">
        <v>180</v>
      </c>
      <c r="B182" s="4">
        <v>1.0728</v>
      </c>
    </row>
    <row r="183" spans="1:2">
      <c r="A183" s="3">
        <v>181</v>
      </c>
      <c r="B183" s="4">
        <v>1.0755999999999999</v>
      </c>
    </row>
    <row r="184" spans="1:2">
      <c r="A184" s="3">
        <v>182</v>
      </c>
      <c r="B184" s="4">
        <v>1.0785</v>
      </c>
    </row>
    <row r="185" spans="1:2">
      <c r="A185" s="3">
        <v>183</v>
      </c>
      <c r="B185" s="4">
        <v>1.0812999999999999</v>
      </c>
    </row>
    <row r="186" spans="1:2">
      <c r="A186" s="3">
        <v>184</v>
      </c>
      <c r="B186" s="4">
        <v>1.0841000000000001</v>
      </c>
    </row>
    <row r="187" spans="1:2">
      <c r="A187" s="3">
        <v>185</v>
      </c>
      <c r="B187" s="4">
        <v>1.087</v>
      </c>
    </row>
    <row r="188" spans="1:2">
      <c r="A188" s="3">
        <v>186</v>
      </c>
      <c r="B188" s="4">
        <v>1.0898000000000001</v>
      </c>
    </row>
    <row r="189" spans="1:2">
      <c r="A189" s="3">
        <v>187</v>
      </c>
      <c r="B189" s="4">
        <v>1.0926</v>
      </c>
    </row>
    <row r="190" spans="1:2">
      <c r="A190" s="3">
        <v>188</v>
      </c>
      <c r="B190" s="4">
        <v>1.0954999999999999</v>
      </c>
    </row>
    <row r="191" spans="1:2">
      <c r="A191" s="3">
        <v>189</v>
      </c>
      <c r="B191" s="4">
        <v>1.0983000000000001</v>
      </c>
    </row>
    <row r="192" spans="1:2">
      <c r="A192" s="3">
        <v>190</v>
      </c>
      <c r="B192" s="4">
        <v>1.1011</v>
      </c>
    </row>
    <row r="193" spans="1:2">
      <c r="A193" s="3">
        <v>191</v>
      </c>
      <c r="B193" s="4">
        <v>1.1040000000000001</v>
      </c>
    </row>
    <row r="194" spans="1:2">
      <c r="A194" s="3">
        <v>192</v>
      </c>
      <c r="B194" s="4">
        <v>1.1068</v>
      </c>
    </row>
    <row r="195" spans="1:2">
      <c r="A195" s="3">
        <v>193</v>
      </c>
      <c r="B195" s="4">
        <v>1.1095999999999999</v>
      </c>
    </row>
    <row r="196" spans="1:2">
      <c r="A196" s="3">
        <v>194</v>
      </c>
      <c r="B196" s="4">
        <v>1.1125</v>
      </c>
    </row>
    <row r="197" spans="1:2">
      <c r="A197" s="3">
        <v>195</v>
      </c>
      <c r="B197" s="4">
        <v>1.1153</v>
      </c>
    </row>
    <row r="198" spans="1:2">
      <c r="A198" s="3">
        <v>196</v>
      </c>
      <c r="B198" s="4">
        <v>1.1181000000000001</v>
      </c>
    </row>
    <row r="199" spans="1:2">
      <c r="A199" s="3">
        <v>197</v>
      </c>
      <c r="B199" s="4">
        <v>1.121</v>
      </c>
    </row>
    <row r="200" spans="1:2">
      <c r="A200" s="3">
        <v>198</v>
      </c>
      <c r="B200" s="4">
        <v>1.1237999999999999</v>
      </c>
    </row>
    <row r="201" spans="1:2">
      <c r="A201" s="3">
        <v>199</v>
      </c>
      <c r="B201" s="4">
        <v>1.1266</v>
      </c>
    </row>
    <row r="202" spans="1:2">
      <c r="A202" s="3">
        <v>200</v>
      </c>
      <c r="B202" s="4">
        <v>1.1294999999999999</v>
      </c>
    </row>
    <row r="203" spans="1:2">
      <c r="A203" s="3">
        <v>201</v>
      </c>
      <c r="B203" s="4">
        <v>1.1323000000000001</v>
      </c>
    </row>
    <row r="204" spans="1:2">
      <c r="A204" s="3">
        <v>202</v>
      </c>
      <c r="B204" s="4">
        <v>1.1351</v>
      </c>
    </row>
    <row r="205" spans="1:2">
      <c r="A205" s="3">
        <v>203</v>
      </c>
      <c r="B205" s="4">
        <v>1.1379999999999999</v>
      </c>
    </row>
    <row r="206" spans="1:2">
      <c r="A206" s="3">
        <v>204</v>
      </c>
      <c r="B206" s="4">
        <v>1.1408</v>
      </c>
    </row>
    <row r="207" spans="1:2">
      <c r="A207" s="3">
        <v>205</v>
      </c>
      <c r="B207" s="4">
        <v>1.1435999999999999</v>
      </c>
    </row>
    <row r="208" spans="1:2">
      <c r="A208" s="3">
        <v>206</v>
      </c>
      <c r="B208" s="4">
        <v>1.1465000000000001</v>
      </c>
    </row>
    <row r="209" spans="1:2">
      <c r="A209" s="3">
        <v>207</v>
      </c>
      <c r="B209" s="4">
        <v>1.1493</v>
      </c>
    </row>
    <row r="210" spans="1:2">
      <c r="A210" s="3">
        <v>208</v>
      </c>
      <c r="B210" s="4">
        <v>1.1520999999999999</v>
      </c>
    </row>
    <row r="211" spans="1:2">
      <c r="A211" s="3">
        <v>209</v>
      </c>
      <c r="B211" s="4">
        <v>1.155</v>
      </c>
    </row>
    <row r="212" spans="1:2">
      <c r="A212" s="3">
        <v>210</v>
      </c>
      <c r="B212" s="4">
        <v>1.1577999999999999</v>
      </c>
    </row>
    <row r="213" spans="1:2">
      <c r="A213" s="3">
        <v>211</v>
      </c>
      <c r="B213" s="4">
        <v>1.1606000000000001</v>
      </c>
    </row>
    <row r="214" spans="1:2">
      <c r="A214" s="3">
        <v>212</v>
      </c>
      <c r="B214" s="4">
        <v>1.1635</v>
      </c>
    </row>
    <row r="215" spans="1:2">
      <c r="A215" s="3">
        <v>213</v>
      </c>
      <c r="B215" s="4">
        <v>1.1662999999999999</v>
      </c>
    </row>
    <row r="216" spans="1:2">
      <c r="A216" s="3">
        <v>214</v>
      </c>
      <c r="B216" s="4">
        <v>1.1691</v>
      </c>
    </row>
    <row r="217" spans="1:2">
      <c r="A217" s="3">
        <v>215</v>
      </c>
      <c r="B217" s="4">
        <v>1.1719999999999999</v>
      </c>
    </row>
    <row r="218" spans="1:2">
      <c r="A218" s="3">
        <v>216</v>
      </c>
      <c r="B218" s="4">
        <v>1.1748000000000001</v>
      </c>
    </row>
    <row r="219" spans="1:2">
      <c r="A219" s="3">
        <v>217</v>
      </c>
      <c r="B219" s="4">
        <v>1.1776</v>
      </c>
    </row>
    <row r="220" spans="1:2">
      <c r="A220" s="3">
        <v>218</v>
      </c>
      <c r="B220" s="4">
        <v>1.1805000000000001</v>
      </c>
    </row>
    <row r="221" spans="1:2">
      <c r="A221" s="3">
        <v>219</v>
      </c>
      <c r="B221" s="4">
        <v>1.1833</v>
      </c>
    </row>
    <row r="222" spans="1:2">
      <c r="A222" s="3">
        <v>220</v>
      </c>
      <c r="B222" s="4">
        <v>1.1860999999999999</v>
      </c>
    </row>
    <row r="223" spans="1:2">
      <c r="A223" s="3">
        <v>221</v>
      </c>
      <c r="B223" s="4">
        <v>1.1890000000000001</v>
      </c>
    </row>
    <row r="224" spans="1:2">
      <c r="A224" s="3">
        <v>222</v>
      </c>
      <c r="B224" s="4">
        <v>1.1918</v>
      </c>
    </row>
    <row r="225" spans="1:2">
      <c r="A225" s="3">
        <v>223</v>
      </c>
      <c r="B225" s="4">
        <v>1.1946000000000001</v>
      </c>
    </row>
    <row r="226" spans="1:2">
      <c r="A226" s="3">
        <v>224</v>
      </c>
      <c r="B226" s="4">
        <v>1.1974</v>
      </c>
    </row>
    <row r="227" spans="1:2">
      <c r="A227" s="3">
        <v>225</v>
      </c>
      <c r="B227" s="4">
        <v>1.2001999999999999</v>
      </c>
    </row>
    <row r="228" spans="1:2">
      <c r="A228" s="3">
        <v>226</v>
      </c>
      <c r="B228" s="4">
        <v>1.2030000000000001</v>
      </c>
    </row>
    <row r="229" spans="1:2">
      <c r="A229" s="3">
        <v>227</v>
      </c>
      <c r="B229" s="4">
        <v>1.2058</v>
      </c>
    </row>
    <row r="230" spans="1:2">
      <c r="A230" s="3">
        <v>228</v>
      </c>
      <c r="B230" s="4">
        <v>1.2085999999999999</v>
      </c>
    </row>
    <row r="231" spans="1:2">
      <c r="A231" s="3">
        <v>229</v>
      </c>
      <c r="B231" s="4">
        <v>1.2114</v>
      </c>
    </row>
    <row r="232" spans="1:2">
      <c r="A232" s="3">
        <v>230</v>
      </c>
      <c r="B232" s="4">
        <v>1.2141999999999999</v>
      </c>
    </row>
    <row r="233" spans="1:2">
      <c r="A233" s="3">
        <v>231</v>
      </c>
      <c r="B233" s="4">
        <v>1.2170000000000001</v>
      </c>
    </row>
    <row r="234" spans="1:2">
      <c r="A234" s="3">
        <v>232</v>
      </c>
      <c r="B234" s="4">
        <v>1.2198</v>
      </c>
    </row>
    <row r="235" spans="1:2">
      <c r="A235" s="3">
        <v>233</v>
      </c>
      <c r="B235" s="4">
        <v>1.2225999999999999</v>
      </c>
    </row>
    <row r="236" spans="1:2">
      <c r="A236" s="3">
        <v>234</v>
      </c>
      <c r="B236" s="4">
        <v>1.2254</v>
      </c>
    </row>
    <row r="237" spans="1:2">
      <c r="A237" s="3">
        <v>235</v>
      </c>
      <c r="B237" s="4">
        <v>1.2282</v>
      </c>
    </row>
    <row r="238" spans="1:2">
      <c r="A238" s="3">
        <v>236</v>
      </c>
      <c r="B238" s="4">
        <v>1.2310000000000001</v>
      </c>
    </row>
    <row r="239" spans="1:2">
      <c r="A239" s="3">
        <v>237</v>
      </c>
      <c r="B239" s="4">
        <v>1.2338</v>
      </c>
    </row>
    <row r="240" spans="1:2">
      <c r="A240" s="3">
        <v>238</v>
      </c>
      <c r="B240" s="4">
        <v>1.2365999999999999</v>
      </c>
    </row>
    <row r="241" spans="1:2">
      <c r="A241" s="3">
        <v>239</v>
      </c>
      <c r="B241" s="4">
        <v>1.2394000000000001</v>
      </c>
    </row>
    <row r="242" spans="1:2">
      <c r="A242" s="3">
        <v>240</v>
      </c>
      <c r="B242" s="4">
        <v>1.2422</v>
      </c>
    </row>
    <row r="243" spans="1:2">
      <c r="A243" s="3">
        <v>241</v>
      </c>
      <c r="B243" s="4">
        <v>1.2450000000000001</v>
      </c>
    </row>
    <row r="244" spans="1:2">
      <c r="A244" s="3">
        <v>242</v>
      </c>
      <c r="B244" s="4">
        <v>1.2478</v>
      </c>
    </row>
    <row r="245" spans="1:2">
      <c r="A245" s="3">
        <v>243</v>
      </c>
      <c r="B245" s="4">
        <v>1.2505999999999999</v>
      </c>
    </row>
    <row r="246" spans="1:2">
      <c r="A246" s="3">
        <v>244</v>
      </c>
      <c r="B246" s="4">
        <v>1.2534000000000001</v>
      </c>
    </row>
    <row r="247" spans="1:2">
      <c r="A247" s="3">
        <v>245</v>
      </c>
      <c r="B247" s="4">
        <v>1.2562</v>
      </c>
    </row>
    <row r="248" spans="1:2">
      <c r="A248" s="3">
        <v>246</v>
      </c>
      <c r="B248" s="4">
        <v>1.2589999999999999</v>
      </c>
    </row>
    <row r="249" spans="1:2">
      <c r="A249" s="3">
        <v>247</v>
      </c>
      <c r="B249" s="4">
        <v>1.2618</v>
      </c>
    </row>
    <row r="250" spans="1:2">
      <c r="A250" s="3">
        <v>248</v>
      </c>
      <c r="B250" s="4">
        <v>1.2645999999999999</v>
      </c>
    </row>
    <row r="251" spans="1:2">
      <c r="A251" s="3">
        <v>249</v>
      </c>
      <c r="B251" s="4">
        <v>1.2674000000000001</v>
      </c>
    </row>
    <row r="252" spans="1:2">
      <c r="A252" s="3">
        <v>250</v>
      </c>
      <c r="B252" s="4">
        <v>1.2702</v>
      </c>
    </row>
    <row r="253" spans="1:2">
      <c r="A253" s="3">
        <v>251</v>
      </c>
      <c r="B253" s="4">
        <v>1.2729999999999999</v>
      </c>
    </row>
    <row r="254" spans="1:2">
      <c r="A254" s="3">
        <v>252</v>
      </c>
      <c r="B254" s="4">
        <v>1.2758</v>
      </c>
    </row>
    <row r="255" spans="1:2">
      <c r="A255" s="3">
        <v>253</v>
      </c>
      <c r="B255" s="4">
        <v>1.2786</v>
      </c>
    </row>
    <row r="256" spans="1:2">
      <c r="A256" s="3">
        <v>254</v>
      </c>
      <c r="B256" s="4">
        <v>1.2814000000000001</v>
      </c>
    </row>
    <row r="257" spans="1:2">
      <c r="A257" s="3">
        <v>255</v>
      </c>
      <c r="B257" s="4">
        <v>1.2842</v>
      </c>
    </row>
    <row r="258" spans="1:2">
      <c r="A258" s="3">
        <v>256</v>
      </c>
      <c r="B258" s="4">
        <v>1.2869999999999999</v>
      </c>
    </row>
    <row r="259" spans="1:2">
      <c r="A259" s="3">
        <v>257</v>
      </c>
      <c r="B259" s="4">
        <v>1.2898000000000001</v>
      </c>
    </row>
    <row r="260" spans="1:2">
      <c r="A260" s="3">
        <v>258</v>
      </c>
      <c r="B260" s="4">
        <v>1.2926</v>
      </c>
    </row>
    <row r="261" spans="1:2">
      <c r="A261" s="3">
        <v>259</v>
      </c>
      <c r="B261" s="4">
        <v>1.2954000000000001</v>
      </c>
    </row>
    <row r="262" spans="1:2">
      <c r="A262" s="3">
        <v>260</v>
      </c>
      <c r="B262" s="4">
        <v>1.2982</v>
      </c>
    </row>
    <row r="263" spans="1:2">
      <c r="A263" s="3">
        <v>261</v>
      </c>
      <c r="B263" s="4">
        <v>1.3009999999999999</v>
      </c>
    </row>
    <row r="264" spans="1:2">
      <c r="A264" s="3">
        <v>262</v>
      </c>
      <c r="B264" s="4">
        <v>1.3038000000000001</v>
      </c>
    </row>
    <row r="265" spans="1:2">
      <c r="A265" s="3">
        <v>263</v>
      </c>
      <c r="B265" s="4">
        <v>1.3066</v>
      </c>
    </row>
    <row r="266" spans="1:2">
      <c r="A266" s="3">
        <v>264</v>
      </c>
      <c r="B266" s="4">
        <v>1.3093999999999999</v>
      </c>
    </row>
    <row r="267" spans="1:2">
      <c r="A267" s="3">
        <v>265</v>
      </c>
      <c r="B267" s="4">
        <v>1.3122</v>
      </c>
    </row>
    <row r="268" spans="1:2">
      <c r="A268" s="3">
        <v>266</v>
      </c>
      <c r="B268" s="4">
        <v>1.3149999999999999</v>
      </c>
    </row>
    <row r="269" spans="1:2">
      <c r="A269" s="3">
        <v>267</v>
      </c>
      <c r="B269" s="4">
        <v>1.3178000000000001</v>
      </c>
    </row>
    <row r="270" spans="1:2">
      <c r="A270" s="3">
        <v>268</v>
      </c>
      <c r="B270" s="4">
        <v>1.3206</v>
      </c>
    </row>
    <row r="271" spans="1:2">
      <c r="A271" s="3">
        <v>269</v>
      </c>
      <c r="B271" s="4">
        <v>1.3233999999999999</v>
      </c>
    </row>
    <row r="272" spans="1:2">
      <c r="A272" s="3">
        <v>270</v>
      </c>
      <c r="B272" s="4">
        <v>1.3262</v>
      </c>
    </row>
    <row r="273" spans="1:2">
      <c r="A273" s="3">
        <v>271</v>
      </c>
      <c r="B273" s="4">
        <v>1.329</v>
      </c>
    </row>
    <row r="274" spans="1:2">
      <c r="A274" s="3">
        <v>272</v>
      </c>
      <c r="B274" s="4">
        <v>1.3318000000000001</v>
      </c>
    </row>
    <row r="275" spans="1:2">
      <c r="A275" s="3">
        <v>273</v>
      </c>
      <c r="B275" s="4">
        <v>1.3346</v>
      </c>
    </row>
    <row r="276" spans="1:2">
      <c r="A276" s="3">
        <v>274</v>
      </c>
      <c r="B276" s="4">
        <v>1.3373999999999999</v>
      </c>
    </row>
    <row r="277" spans="1:2">
      <c r="A277" s="3">
        <v>275</v>
      </c>
      <c r="B277" s="4">
        <v>1.3402000000000001</v>
      </c>
    </row>
    <row r="278" spans="1:2">
      <c r="A278" s="3">
        <v>276</v>
      </c>
      <c r="B278" s="4">
        <v>1.343</v>
      </c>
    </row>
    <row r="279" spans="1:2">
      <c r="A279" s="3">
        <v>277</v>
      </c>
      <c r="B279" s="4">
        <v>1.3458000000000001</v>
      </c>
    </row>
    <row r="280" spans="1:2">
      <c r="A280" s="3">
        <v>278</v>
      </c>
      <c r="B280" s="4">
        <v>1.3486</v>
      </c>
    </row>
    <row r="281" spans="1:2">
      <c r="A281" s="3">
        <v>279</v>
      </c>
      <c r="B281" s="4">
        <v>1.3513999999999999</v>
      </c>
    </row>
    <row r="282" spans="1:2">
      <c r="A282" s="3">
        <v>280</v>
      </c>
      <c r="B282" s="4">
        <v>1.3542000000000001</v>
      </c>
    </row>
    <row r="283" spans="1:2">
      <c r="A283" s="3">
        <v>281</v>
      </c>
      <c r="B283" s="4">
        <v>1.357</v>
      </c>
    </row>
    <row r="284" spans="1:2">
      <c r="A284" s="3">
        <v>282</v>
      </c>
      <c r="B284" s="4">
        <v>1.3597999999999999</v>
      </c>
    </row>
    <row r="285" spans="1:2">
      <c r="A285" s="3">
        <v>283</v>
      </c>
      <c r="B285" s="4">
        <v>1.3626</v>
      </c>
    </row>
    <row r="286" spans="1:2">
      <c r="A286" s="3">
        <v>284</v>
      </c>
      <c r="B286" s="4">
        <v>1.3653999999999999</v>
      </c>
    </row>
    <row r="287" spans="1:2">
      <c r="A287" s="3">
        <v>285</v>
      </c>
      <c r="B287" s="4">
        <v>1.3682000000000001</v>
      </c>
    </row>
    <row r="288" spans="1:2">
      <c r="A288" s="3">
        <v>286</v>
      </c>
      <c r="B288" s="4">
        <v>1.371</v>
      </c>
    </row>
    <row r="289" spans="1:2">
      <c r="A289" s="3">
        <v>287</v>
      </c>
      <c r="B289" s="4">
        <v>1.3737999999999999</v>
      </c>
    </row>
    <row r="290" spans="1:2">
      <c r="A290" s="3">
        <v>288</v>
      </c>
      <c r="B290" s="4">
        <v>1.3766</v>
      </c>
    </row>
    <row r="291" spans="1:2">
      <c r="A291" s="3">
        <v>289</v>
      </c>
      <c r="B291" s="4">
        <v>1.3794</v>
      </c>
    </row>
    <row r="292" spans="1:2">
      <c r="A292" s="3">
        <v>290</v>
      </c>
      <c r="B292" s="4">
        <v>1.3822000000000001</v>
      </c>
    </row>
    <row r="293" spans="1:2">
      <c r="A293" s="3">
        <v>291</v>
      </c>
      <c r="B293" s="4">
        <v>1.385</v>
      </c>
    </row>
    <row r="294" spans="1:2">
      <c r="A294" s="3">
        <v>292</v>
      </c>
      <c r="B294" s="4">
        <v>1.3877999999999999</v>
      </c>
    </row>
    <row r="295" spans="1:2">
      <c r="A295" s="3">
        <v>293</v>
      </c>
      <c r="B295" s="4">
        <v>1.3906000000000001</v>
      </c>
    </row>
    <row r="296" spans="1:2">
      <c r="A296" s="3">
        <v>294</v>
      </c>
      <c r="B296" s="4">
        <v>1.3934</v>
      </c>
    </row>
    <row r="297" spans="1:2">
      <c r="A297" s="3">
        <v>295</v>
      </c>
      <c r="B297" s="4">
        <v>1.3962000000000001</v>
      </c>
    </row>
    <row r="298" spans="1:2">
      <c r="A298" s="3">
        <v>296</v>
      </c>
      <c r="B298" s="4">
        <v>1.399</v>
      </c>
    </row>
    <row r="299" spans="1:2">
      <c r="A299" s="3">
        <v>297</v>
      </c>
      <c r="B299" s="4">
        <v>1.4017999999999999</v>
      </c>
    </row>
    <row r="300" spans="1:2">
      <c r="A300" s="3">
        <v>298</v>
      </c>
      <c r="B300" s="4">
        <v>1.4046000000000001</v>
      </c>
    </row>
    <row r="301" spans="1:2">
      <c r="A301" s="3">
        <v>299</v>
      </c>
      <c r="B301" s="4">
        <v>1.4074</v>
      </c>
    </row>
    <row r="302" spans="1:2">
      <c r="A302" s="3">
        <v>300</v>
      </c>
      <c r="B302" s="4">
        <v>1.4101999999999999</v>
      </c>
    </row>
    <row r="303" spans="1:2">
      <c r="A303" s="3">
        <v>301</v>
      </c>
      <c r="B303" s="4">
        <v>1.413</v>
      </c>
    </row>
    <row r="304" spans="1:2">
      <c r="A304" s="3">
        <v>302</v>
      </c>
      <c r="B304" s="4">
        <v>1.4157999999999999</v>
      </c>
    </row>
    <row r="305" spans="1:2">
      <c r="A305" s="3">
        <v>303</v>
      </c>
      <c r="B305" s="4">
        <v>1.4186000000000001</v>
      </c>
    </row>
    <row r="306" spans="1:2">
      <c r="A306" s="3">
        <v>304</v>
      </c>
      <c r="B306" s="4">
        <v>1.4214</v>
      </c>
    </row>
    <row r="307" spans="1:2">
      <c r="A307" s="3">
        <v>305</v>
      </c>
      <c r="B307" s="4">
        <v>1.4241999999999999</v>
      </c>
    </row>
    <row r="308" spans="1:2">
      <c r="A308" s="3">
        <v>306</v>
      </c>
      <c r="B308" s="4">
        <v>1.427</v>
      </c>
    </row>
    <row r="309" spans="1:2">
      <c r="A309" s="3">
        <v>307</v>
      </c>
      <c r="B309" s="4">
        <v>1.4298</v>
      </c>
    </row>
    <row r="310" spans="1:2">
      <c r="A310" s="3">
        <v>308</v>
      </c>
      <c r="B310" s="4">
        <v>1.4326000000000001</v>
      </c>
    </row>
    <row r="311" spans="1:2">
      <c r="A311" s="3">
        <v>309</v>
      </c>
      <c r="B311" s="4">
        <v>1.4354</v>
      </c>
    </row>
    <row r="312" spans="1:2">
      <c r="A312" s="3">
        <v>310</v>
      </c>
      <c r="B312" s="4">
        <v>1.4381999999999999</v>
      </c>
    </row>
    <row r="313" spans="1:2">
      <c r="A313" s="3">
        <v>311</v>
      </c>
      <c r="B313" s="4">
        <v>1.4410000000000001</v>
      </c>
    </row>
    <row r="314" spans="1:2">
      <c r="A314" s="3">
        <v>312</v>
      </c>
      <c r="B314" s="4">
        <v>1.4438</v>
      </c>
    </row>
    <row r="315" spans="1:2">
      <c r="A315" s="3">
        <v>313</v>
      </c>
      <c r="B315" s="4">
        <v>1.4466000000000001</v>
      </c>
    </row>
    <row r="316" spans="1:2">
      <c r="A316" s="3">
        <v>314</v>
      </c>
      <c r="B316" s="4">
        <v>1.4494</v>
      </c>
    </row>
    <row r="317" spans="1:2">
      <c r="A317" s="3">
        <v>315</v>
      </c>
      <c r="B317" s="4">
        <v>1.4521999999999999</v>
      </c>
    </row>
    <row r="318" spans="1:2">
      <c r="A318" s="3">
        <v>316</v>
      </c>
      <c r="B318" s="4">
        <v>1.4550000000000001</v>
      </c>
    </row>
    <row r="319" spans="1:2">
      <c r="A319" s="3">
        <v>317</v>
      </c>
      <c r="B319" s="4">
        <v>1.4578</v>
      </c>
    </row>
    <row r="320" spans="1:2">
      <c r="A320" s="3">
        <v>318</v>
      </c>
      <c r="B320" s="4">
        <v>1.4605999999999999</v>
      </c>
    </row>
    <row r="321" spans="1:2">
      <c r="A321" s="3">
        <v>319</v>
      </c>
      <c r="B321" s="4">
        <v>1.4634</v>
      </c>
    </row>
    <row r="322" spans="1:2">
      <c r="A322" s="3">
        <v>320</v>
      </c>
      <c r="B322" s="4">
        <v>1.4661999999999999</v>
      </c>
    </row>
    <row r="323" spans="1:2">
      <c r="A323" s="3">
        <v>321</v>
      </c>
      <c r="B323" s="4">
        <v>1.4690000000000001</v>
      </c>
    </row>
    <row r="324" spans="1:2">
      <c r="A324" s="3">
        <v>322</v>
      </c>
      <c r="B324" s="4">
        <v>1.4718</v>
      </c>
    </row>
    <row r="325" spans="1:2">
      <c r="A325" s="3">
        <v>323</v>
      </c>
      <c r="B325" s="4">
        <v>1.4745999999999999</v>
      </c>
    </row>
    <row r="326" spans="1:2">
      <c r="A326" s="3">
        <v>324</v>
      </c>
      <c r="B326" s="4">
        <v>1.4774</v>
      </c>
    </row>
    <row r="327" spans="1:2">
      <c r="A327" s="3">
        <v>325</v>
      </c>
      <c r="B327" s="4">
        <v>1.4802</v>
      </c>
    </row>
    <row r="328" spans="1:2">
      <c r="A328" s="3">
        <v>326</v>
      </c>
      <c r="B328" s="4">
        <v>1.4830000000000001</v>
      </c>
    </row>
    <row r="329" spans="1:2">
      <c r="A329" s="3">
        <v>327</v>
      </c>
      <c r="B329" s="4">
        <v>1.4830000000000001</v>
      </c>
    </row>
    <row r="330" spans="1:2">
      <c r="A330" s="3">
        <v>328</v>
      </c>
      <c r="B330" s="4">
        <v>1.4830000000000001</v>
      </c>
    </row>
    <row r="331" spans="1:2">
      <c r="A331" s="3">
        <v>329</v>
      </c>
      <c r="B331" s="4">
        <v>1.4830000000000001</v>
      </c>
    </row>
    <row r="332" spans="1:2">
      <c r="A332" s="3">
        <v>330</v>
      </c>
      <c r="B332" s="4">
        <v>1.4830000000000001</v>
      </c>
    </row>
    <row r="333" spans="1:2">
      <c r="A333" s="3">
        <v>331</v>
      </c>
      <c r="B333" s="4">
        <v>1.4830000000000001</v>
      </c>
    </row>
    <row r="334" spans="1:2">
      <c r="A334" s="3">
        <v>332</v>
      </c>
      <c r="B334" s="4">
        <v>1.4830000000000001</v>
      </c>
    </row>
    <row r="335" spans="1:2">
      <c r="A335" s="3">
        <v>333</v>
      </c>
      <c r="B335" s="4">
        <v>1.4830000000000001</v>
      </c>
    </row>
    <row r="336" spans="1:2">
      <c r="A336" s="3">
        <v>334</v>
      </c>
      <c r="B336" s="4">
        <v>1.4830000000000001</v>
      </c>
    </row>
    <row r="337" spans="1:2">
      <c r="A337" s="3">
        <v>335</v>
      </c>
      <c r="B337" s="4">
        <v>1.4830000000000001</v>
      </c>
    </row>
    <row r="338" spans="1:2">
      <c r="A338" s="3">
        <v>336</v>
      </c>
      <c r="B338" s="4">
        <v>1.4830000000000001</v>
      </c>
    </row>
    <row r="339" spans="1:2">
      <c r="A339" s="3">
        <v>337</v>
      </c>
      <c r="B339" s="4">
        <v>1.4830000000000001</v>
      </c>
    </row>
    <row r="340" spans="1:2">
      <c r="A340" s="3">
        <v>338</v>
      </c>
      <c r="B340" s="4">
        <v>1.4830000000000001</v>
      </c>
    </row>
    <row r="341" spans="1:2">
      <c r="A341" s="3">
        <v>339</v>
      </c>
      <c r="B341" s="4">
        <v>1.4830000000000001</v>
      </c>
    </row>
    <row r="342" spans="1:2">
      <c r="A342" s="3">
        <v>340</v>
      </c>
      <c r="B342" s="4">
        <v>1.4830000000000001</v>
      </c>
    </row>
    <row r="343" spans="1:2">
      <c r="A343" s="3">
        <v>341</v>
      </c>
      <c r="B343" s="4">
        <v>1.4830000000000001</v>
      </c>
    </row>
    <row r="344" spans="1:2">
      <c r="A344" s="3">
        <v>342</v>
      </c>
      <c r="B344" s="4">
        <v>1.4830000000000001</v>
      </c>
    </row>
    <row r="345" spans="1:2">
      <c r="A345" s="3">
        <v>343</v>
      </c>
      <c r="B345" s="4">
        <v>1.4830000000000001</v>
      </c>
    </row>
    <row r="346" spans="1:2">
      <c r="A346" s="3">
        <v>344</v>
      </c>
      <c r="B346" s="4">
        <v>1.4830000000000001</v>
      </c>
    </row>
    <row r="347" spans="1:2">
      <c r="A347" s="3">
        <v>345</v>
      </c>
      <c r="B347" s="4">
        <v>1.4830000000000001</v>
      </c>
    </row>
    <row r="348" spans="1:2">
      <c r="A348" s="3">
        <v>346</v>
      </c>
      <c r="B348" s="4">
        <v>1.4830000000000001</v>
      </c>
    </row>
    <row r="349" spans="1:2">
      <c r="A349" s="3">
        <v>347</v>
      </c>
      <c r="B349" s="4">
        <v>1.4830000000000001</v>
      </c>
    </row>
    <row r="350" spans="1:2">
      <c r="A350" s="3">
        <v>348</v>
      </c>
      <c r="B350" s="4">
        <v>1.4830000000000001</v>
      </c>
    </row>
    <row r="351" spans="1:2">
      <c r="A351" s="3">
        <v>349</v>
      </c>
      <c r="B351" s="4">
        <v>1.4830000000000001</v>
      </c>
    </row>
    <row r="352" spans="1:2">
      <c r="A352" s="3">
        <v>350</v>
      </c>
      <c r="B352" s="4">
        <v>1.4830000000000001</v>
      </c>
    </row>
    <row r="353" spans="1:2">
      <c r="A353" s="3">
        <v>351</v>
      </c>
      <c r="B353" s="4">
        <v>1.4830000000000001</v>
      </c>
    </row>
    <row r="354" spans="1:2">
      <c r="A354" s="3">
        <v>352</v>
      </c>
      <c r="B354" s="4">
        <v>1.4830000000000001</v>
      </c>
    </row>
    <row r="355" spans="1:2">
      <c r="A355" s="3">
        <v>353</v>
      </c>
      <c r="B355" s="4">
        <v>1.4830000000000001</v>
      </c>
    </row>
    <row r="356" spans="1:2">
      <c r="A356" s="3">
        <v>354</v>
      </c>
      <c r="B356" s="4">
        <v>1.4830000000000001</v>
      </c>
    </row>
    <row r="357" spans="1:2">
      <c r="A357" s="3">
        <v>355</v>
      </c>
      <c r="B357" s="4">
        <v>1.4830000000000001</v>
      </c>
    </row>
    <row r="358" spans="1:2">
      <c r="A358" s="3">
        <v>356</v>
      </c>
      <c r="B358" s="4">
        <v>1.4830000000000001</v>
      </c>
    </row>
    <row r="359" spans="1:2">
      <c r="A359" s="3">
        <v>357</v>
      </c>
      <c r="B359" s="4">
        <v>1.4830000000000001</v>
      </c>
    </row>
    <row r="360" spans="1:2">
      <c r="A360" s="3">
        <v>358</v>
      </c>
      <c r="B360" s="4">
        <v>1.4830000000000001</v>
      </c>
    </row>
    <row r="361" spans="1:2">
      <c r="A361" s="3">
        <v>359</v>
      </c>
      <c r="B361" s="4">
        <v>1.4830000000000001</v>
      </c>
    </row>
    <row r="362" spans="1:2">
      <c r="A362" s="3">
        <v>360</v>
      </c>
      <c r="B362" s="4">
        <v>1.4830000000000001</v>
      </c>
    </row>
    <row r="363" spans="1:2">
      <c r="A363" s="3">
        <v>361</v>
      </c>
      <c r="B363" s="4">
        <v>1.4830000000000001</v>
      </c>
    </row>
    <row r="364" spans="1:2">
      <c r="A364" s="3">
        <v>362</v>
      </c>
      <c r="B364" s="4">
        <v>1.4830000000000001</v>
      </c>
    </row>
    <row r="365" spans="1:2">
      <c r="A365" s="3">
        <v>363</v>
      </c>
      <c r="B365" s="4">
        <v>1.4830000000000001</v>
      </c>
    </row>
    <row r="366" spans="1:2">
      <c r="A366" s="3">
        <v>364</v>
      </c>
      <c r="B366" s="4">
        <v>1.4830000000000001</v>
      </c>
    </row>
    <row r="367" spans="1:2">
      <c r="A367" s="3">
        <v>365</v>
      </c>
      <c r="B367" s="4">
        <v>1.4830000000000001</v>
      </c>
    </row>
    <row r="368" spans="1:2">
      <c r="A368" s="3">
        <v>366</v>
      </c>
      <c r="B368" s="4">
        <v>1.4830000000000001</v>
      </c>
    </row>
    <row r="369" spans="1:2">
      <c r="A369" s="3">
        <v>367</v>
      </c>
      <c r="B369" s="4">
        <v>1.4830000000000001</v>
      </c>
    </row>
    <row r="370" spans="1:2">
      <c r="A370" s="3">
        <v>368</v>
      </c>
      <c r="B370" s="4">
        <v>1.4830000000000001</v>
      </c>
    </row>
    <row r="371" spans="1:2">
      <c r="A371" s="3">
        <v>369</v>
      </c>
      <c r="B371" s="4">
        <v>1.4830000000000001</v>
      </c>
    </row>
    <row r="372" spans="1:2">
      <c r="A372" s="3">
        <v>370</v>
      </c>
      <c r="B372" s="4">
        <v>1.4830000000000001</v>
      </c>
    </row>
    <row r="373" spans="1:2">
      <c r="A373" s="3">
        <v>371</v>
      </c>
      <c r="B373" s="4">
        <v>1.4830000000000001</v>
      </c>
    </row>
    <row r="374" spans="1:2">
      <c r="A374" s="3">
        <v>372</v>
      </c>
      <c r="B374" s="4">
        <v>1.4830000000000001</v>
      </c>
    </row>
    <row r="375" spans="1:2">
      <c r="A375" s="3">
        <v>373</v>
      </c>
      <c r="B375" s="4">
        <v>1.4830000000000001</v>
      </c>
    </row>
    <row r="376" spans="1:2">
      <c r="A376" s="3">
        <v>374</v>
      </c>
      <c r="B376" s="4">
        <v>1.4830000000000001</v>
      </c>
    </row>
    <row r="377" spans="1:2">
      <c r="A377" s="3">
        <v>375</v>
      </c>
      <c r="B377" s="4">
        <v>1.4830000000000001</v>
      </c>
    </row>
    <row r="378" spans="1:2">
      <c r="A378" s="3">
        <v>376</v>
      </c>
      <c r="B378" s="4">
        <v>1.4830000000000001</v>
      </c>
    </row>
    <row r="379" spans="1:2">
      <c r="A379" s="3">
        <v>377</v>
      </c>
      <c r="B379" s="4">
        <v>1.4830000000000001</v>
      </c>
    </row>
    <row r="380" spans="1:2">
      <c r="A380" s="3">
        <v>378</v>
      </c>
      <c r="B380" s="4">
        <v>1.4830000000000001</v>
      </c>
    </row>
    <row r="381" spans="1:2">
      <c r="A381" s="3">
        <v>379</v>
      </c>
      <c r="B381" s="4">
        <v>1.4830000000000001</v>
      </c>
    </row>
    <row r="382" spans="1:2">
      <c r="A382" s="3">
        <v>380</v>
      </c>
      <c r="B382" s="4">
        <v>1.4830000000000001</v>
      </c>
    </row>
    <row r="383" spans="1:2">
      <c r="A383" s="3">
        <v>381</v>
      </c>
      <c r="B383" s="4">
        <v>1.4830000000000001</v>
      </c>
    </row>
    <row r="384" spans="1:2">
      <c r="A384" s="3">
        <v>382</v>
      </c>
      <c r="B384" s="4">
        <v>1.4830000000000001</v>
      </c>
    </row>
    <row r="385" spans="1:2">
      <c r="A385" s="3">
        <v>383</v>
      </c>
      <c r="B385" s="4">
        <v>1.4830000000000001</v>
      </c>
    </row>
    <row r="386" spans="1:2">
      <c r="A386" s="3">
        <v>384</v>
      </c>
      <c r="B386" s="4">
        <v>1.4830000000000001</v>
      </c>
    </row>
    <row r="387" spans="1:2">
      <c r="A387" s="3">
        <v>385</v>
      </c>
      <c r="B387" s="4">
        <v>1.4830000000000001</v>
      </c>
    </row>
    <row r="388" spans="1:2">
      <c r="A388" s="3">
        <v>386</v>
      </c>
      <c r="B388" s="4">
        <v>1.4830000000000001</v>
      </c>
    </row>
    <row r="389" spans="1:2">
      <c r="A389" s="3">
        <v>387</v>
      </c>
      <c r="B389" s="4">
        <v>1.4830000000000001</v>
      </c>
    </row>
    <row r="390" spans="1:2">
      <c r="A390" s="3">
        <v>388</v>
      </c>
      <c r="B390" s="4">
        <v>1.4830000000000001</v>
      </c>
    </row>
    <row r="391" spans="1:2">
      <c r="A391" s="3">
        <v>389</v>
      </c>
      <c r="B391" s="4">
        <v>1.4830000000000001</v>
      </c>
    </row>
    <row r="392" spans="1:2">
      <c r="A392" s="3">
        <v>390</v>
      </c>
      <c r="B392" s="4">
        <v>1.4830000000000001</v>
      </c>
    </row>
    <row r="393" spans="1:2">
      <c r="A393" s="3">
        <v>391</v>
      </c>
      <c r="B393" s="4">
        <v>1.4830000000000001</v>
      </c>
    </row>
    <row r="394" spans="1:2">
      <c r="A394" s="3">
        <v>392</v>
      </c>
      <c r="B394" s="4">
        <v>1.4830000000000001</v>
      </c>
    </row>
    <row r="395" spans="1:2">
      <c r="A395" s="3">
        <v>393</v>
      </c>
      <c r="B395" s="4">
        <v>1.4830000000000001</v>
      </c>
    </row>
    <row r="396" spans="1:2">
      <c r="A396" s="3">
        <v>394</v>
      </c>
      <c r="B396" s="4">
        <v>1.4830000000000001</v>
      </c>
    </row>
    <row r="397" spans="1:2">
      <c r="A397" s="3">
        <v>395</v>
      </c>
      <c r="B397" s="4">
        <v>1.4830000000000001</v>
      </c>
    </row>
    <row r="398" spans="1:2">
      <c r="A398" s="3">
        <v>396</v>
      </c>
      <c r="B398" s="4">
        <v>1.4830000000000001</v>
      </c>
    </row>
    <row r="399" spans="1:2">
      <c r="A399" s="3">
        <v>397</v>
      </c>
      <c r="B399" s="4">
        <v>1.4830000000000001</v>
      </c>
    </row>
    <row r="400" spans="1:2">
      <c r="A400" s="3">
        <v>398</v>
      </c>
      <c r="B400" s="4">
        <v>1.4830000000000001</v>
      </c>
    </row>
    <row r="401" spans="1:2">
      <c r="A401" s="3">
        <v>399</v>
      </c>
      <c r="B401" s="4">
        <v>1.4830000000000001</v>
      </c>
    </row>
    <row r="402" spans="1:2">
      <c r="A402" s="3">
        <v>400</v>
      </c>
      <c r="B402" s="4">
        <v>1.4830000000000001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Score Sheet</vt:lpstr>
      <vt:lpstr>BWT Co-eff</vt:lpstr>
      <vt:lpstr>Sheet11</vt:lpstr>
      <vt:lpstr>Sheet12</vt:lpstr>
      <vt:lpstr>Sheet13</vt:lpstr>
      <vt:lpstr>Sheet14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NASA Outstanding Lifter</dc:title>
  <dc:subject>PL</dc:subject>
  <dc:creator>Richard  Peters</dc:creator>
  <cp:lastModifiedBy>Van Hoose, Gregory</cp:lastModifiedBy>
  <cp:lastPrinted>2014-04-05T22:18:12Z</cp:lastPrinted>
  <dcterms:created xsi:type="dcterms:W3CDTF">2000-05-15T14:58:55Z</dcterms:created>
  <dcterms:modified xsi:type="dcterms:W3CDTF">2014-12-24T01:21:12Z</dcterms:modified>
</cp:coreProperties>
</file>